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gf_diskstation\BUSINESS\110 Entrepreneur\001 Adviwo\100 新規事業\2 Blog\"/>
    </mc:Choice>
  </mc:AlternateContent>
  <xr:revisionPtr revIDLastSave="0" documentId="13_ncr:1_{F63D111F-2C2E-42D5-B436-F66648202312}" xr6:coauthVersionLast="47" xr6:coauthVersionMax="47" xr10:uidLastSave="{00000000-0000-0000-0000-000000000000}"/>
  <bookViews>
    <workbookView xWindow="28650" yWindow="45" windowWidth="22950" windowHeight="20640" xr2:uid="{70DBC746-4423-410F-9F46-C7F9F6BAE80C}"/>
  </bookViews>
  <sheets>
    <sheet name="薬剤師国家試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18" i="1"/>
  <c r="C18" i="1"/>
  <c r="C17" i="1" s="1"/>
  <c r="C16" i="1" s="1"/>
  <c r="C15" i="1" s="1"/>
  <c r="C14" i="1" s="1"/>
  <c r="C13" i="1" s="1"/>
  <c r="C12" i="1" s="1"/>
  <c r="C11" i="1" s="1"/>
  <c r="C10" i="1" s="1"/>
  <c r="C9" i="1" s="1"/>
  <c r="C8" i="1" s="1"/>
  <c r="C7" i="1" s="1"/>
  <c r="B18" i="1"/>
  <c r="B17" i="1" s="1"/>
  <c r="B16" i="1" s="1"/>
  <c r="B15" i="1" s="1"/>
  <c r="B14" i="1" s="1"/>
  <c r="B13" i="1" s="1"/>
  <c r="B12" i="1" s="1"/>
  <c r="B11" i="1" s="1"/>
  <c r="B10" i="1" s="1"/>
  <c r="B9" i="1" s="1"/>
  <c r="B8" i="1" s="1"/>
  <c r="B7" i="1" s="1"/>
  <c r="B6" i="1" s="1"/>
  <c r="B5" i="1" s="1"/>
  <c r="B4" i="1" s="1"/>
  <c r="B3" i="1" s="1"/>
  <c r="R33" i="1"/>
  <c r="R34" i="1"/>
  <c r="R35" i="1"/>
  <c r="R36" i="1"/>
  <c r="R37" i="1"/>
  <c r="R38" i="1"/>
  <c r="R39" i="1"/>
  <c r="R40" i="1"/>
  <c r="R41" i="1"/>
  <c r="R42" i="1"/>
  <c r="R43" i="1"/>
  <c r="R44" i="1"/>
  <c r="R32" i="1"/>
  <c r="R20" i="1"/>
  <c r="R21" i="1"/>
  <c r="R22" i="1"/>
  <c r="R23" i="1"/>
  <c r="R24" i="1"/>
  <c r="R25" i="1"/>
  <c r="R26" i="1"/>
  <c r="R27" i="1"/>
  <c r="R28" i="1"/>
  <c r="R29" i="1"/>
  <c r="R30" i="1"/>
  <c r="R31" i="1"/>
  <c r="R19" i="1"/>
  <c r="N34" i="1"/>
  <c r="N35" i="1"/>
  <c r="N36" i="1"/>
  <c r="N37" i="1"/>
  <c r="N38" i="1"/>
  <c r="N39" i="1"/>
  <c r="N40" i="1"/>
  <c r="N41" i="1"/>
  <c r="N42" i="1"/>
  <c r="N43" i="1"/>
  <c r="N44" i="1"/>
  <c r="N33" i="1"/>
  <c r="J20" i="1"/>
  <c r="J21" i="1"/>
  <c r="J22" i="1"/>
  <c r="J23" i="1"/>
  <c r="J24" i="1"/>
  <c r="J25" i="1"/>
  <c r="J26" i="1"/>
  <c r="J27" i="1"/>
  <c r="J28" i="1"/>
  <c r="J29" i="1"/>
  <c r="J30" i="1"/>
  <c r="J31" i="1"/>
  <c r="J19" i="1"/>
  <c r="J33" i="1"/>
  <c r="J34" i="1"/>
  <c r="J35" i="1"/>
  <c r="J36" i="1"/>
  <c r="J37" i="1"/>
  <c r="J38" i="1"/>
  <c r="J39" i="1"/>
  <c r="J40" i="1"/>
  <c r="J41" i="1"/>
  <c r="J42" i="1"/>
  <c r="J43" i="1"/>
  <c r="J44" i="1"/>
  <c r="J32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19" i="1"/>
  <c r="B20" i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C33" i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20" i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B33" i="1" l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C50744F-E00E-4302-A7E6-0812351D29A0}" keepAlive="1" name="クエリ - Table001 (Page 1)" description="ブック内の 'Table001 (Page 1)' クエリへの接続です。" type="5" refreshedVersion="0" background="1">
    <dbPr connection="Provider=Microsoft.Mashup.OleDb.1;Data Source=$Workbook$;Location=&quot;Table001 (Page 1)&quot;;Extended Properties=&quot;&quot;" command="SELECT * FROM [Table001 (Page 1)]"/>
  </connection>
  <connection id="2" xr16:uid="{AC90A9EA-EDF9-43BE-BF03-B3C864B88534}" keepAlive="1" name="クエリ - Table002 (Page 1)" description="ブック内の 'Table002 (Page 1)' クエリへの接続です。" type="5" refreshedVersion="0" background="1">
    <dbPr connection="Provider=Microsoft.Mashup.OleDb.1;Data Source=$Workbook$;Location=&quot;Table002 (Page 1)&quot;;Extended Properties=&quot;&quot;" command="SELECT * FROM [Table002 (Page 1)]"/>
  </connection>
</connections>
</file>

<file path=xl/sharedStrings.xml><?xml version="1.0" encoding="utf-8"?>
<sst xmlns="http://schemas.openxmlformats.org/spreadsheetml/2006/main" count="210" uniqueCount="14">
  <si>
    <t>試験回次</t>
    <rPh sb="0" eb="2">
      <t>シケン</t>
    </rPh>
    <rPh sb="2" eb="3">
      <t>カイ</t>
    </rPh>
    <rPh sb="3" eb="4">
      <t>ツギ</t>
    </rPh>
    <phoneticPr fontId="2"/>
  </si>
  <si>
    <t>西暦</t>
    <rPh sb="0" eb="2">
      <t>セイレキ</t>
    </rPh>
    <phoneticPr fontId="2"/>
  </si>
  <si>
    <t>受験者数</t>
    <rPh sb="0" eb="3">
      <t>ジュケンシャ</t>
    </rPh>
    <rPh sb="3" eb="4">
      <t>スウ</t>
    </rPh>
    <phoneticPr fontId="2"/>
  </si>
  <si>
    <t>合格者数</t>
    <rPh sb="0" eb="3">
      <t>ゴウカクシャ</t>
    </rPh>
    <rPh sb="3" eb="4">
      <t>スウ</t>
    </rPh>
    <phoneticPr fontId="2"/>
  </si>
  <si>
    <t>合格率</t>
    <rPh sb="0" eb="3">
      <t>ゴウカクリツ</t>
    </rPh>
    <phoneticPr fontId="2"/>
  </si>
  <si>
    <t>-</t>
    <phoneticPr fontId="2"/>
  </si>
  <si>
    <r>
      <rPr>
        <b/>
        <sz val="9"/>
        <color theme="1"/>
        <rFont val="あ"/>
        <family val="3"/>
        <charset val="128"/>
      </rPr>
      <t>内、新卒（第</t>
    </r>
    <r>
      <rPr>
        <b/>
        <sz val="9"/>
        <color theme="1"/>
        <rFont val="Arial"/>
        <family val="2"/>
      </rPr>
      <t>97</t>
    </r>
    <r>
      <rPr>
        <b/>
        <sz val="9"/>
        <color theme="1"/>
        <rFont val="あ"/>
        <family val="3"/>
        <charset val="128"/>
      </rPr>
      <t>回以降は</t>
    </r>
    <r>
      <rPr>
        <b/>
        <sz val="9"/>
        <color theme="1"/>
        <rFont val="Arial"/>
        <family val="2"/>
      </rPr>
      <t>6</t>
    </r>
    <r>
      <rPr>
        <b/>
        <sz val="9"/>
        <color theme="1"/>
        <rFont val="あ"/>
        <family val="3"/>
        <charset val="128"/>
      </rPr>
      <t>年制）</t>
    </r>
    <rPh sb="0" eb="1">
      <t>ウチ</t>
    </rPh>
    <rPh sb="2" eb="4">
      <t>シンソツ</t>
    </rPh>
    <rPh sb="5" eb="6">
      <t>ダイ</t>
    </rPh>
    <rPh sb="8" eb="9">
      <t>カイ</t>
    </rPh>
    <rPh sb="9" eb="11">
      <t>イコウ</t>
    </rPh>
    <rPh sb="13" eb="15">
      <t>ネンセイ</t>
    </rPh>
    <phoneticPr fontId="2"/>
  </si>
  <si>
    <r>
      <rPr>
        <b/>
        <sz val="9"/>
        <color theme="1"/>
        <rFont val="あ"/>
        <family val="3"/>
        <charset val="128"/>
      </rPr>
      <t>内、</t>
    </r>
    <r>
      <rPr>
        <b/>
        <sz val="9"/>
        <color theme="1"/>
        <rFont val="Arial"/>
        <family val="2"/>
      </rPr>
      <t>6</t>
    </r>
    <r>
      <rPr>
        <b/>
        <sz val="9"/>
        <color theme="1"/>
        <rFont val="あ"/>
        <family val="3"/>
        <charset val="128"/>
      </rPr>
      <t>年制既卒</t>
    </r>
    <rPh sb="0" eb="1">
      <t>ウチ</t>
    </rPh>
    <rPh sb="3" eb="5">
      <t>ネンセイ</t>
    </rPh>
    <rPh sb="5" eb="7">
      <t>キソツ</t>
    </rPh>
    <phoneticPr fontId="2"/>
  </si>
  <si>
    <r>
      <rPr>
        <b/>
        <sz val="9"/>
        <color theme="1"/>
        <rFont val="あ"/>
        <family val="3"/>
        <charset val="128"/>
      </rPr>
      <t>その他</t>
    </r>
    <rPh sb="2" eb="3">
      <t>タ</t>
    </rPh>
    <phoneticPr fontId="2"/>
  </si>
  <si>
    <r>
      <t>1985</t>
    </r>
    <r>
      <rPr>
        <sz val="9"/>
        <color theme="1"/>
        <rFont val="あ"/>
        <family val="3"/>
        <charset val="128"/>
      </rPr>
      <t>年</t>
    </r>
    <r>
      <rPr>
        <sz val="9"/>
        <color theme="1"/>
        <rFont val="Arial"/>
        <family val="2"/>
      </rPr>
      <t>(</t>
    </r>
    <r>
      <rPr>
        <sz val="9"/>
        <color theme="1"/>
        <rFont val="あ"/>
        <family val="3"/>
        <charset val="128"/>
      </rPr>
      <t>春</t>
    </r>
    <r>
      <rPr>
        <sz val="9"/>
        <color theme="1"/>
        <rFont val="Arial"/>
        <family val="2"/>
      </rPr>
      <t>)</t>
    </r>
    <rPh sb="4" eb="5">
      <t>ネン</t>
    </rPh>
    <rPh sb="6" eb="7">
      <t>ハル</t>
    </rPh>
    <phoneticPr fontId="2"/>
  </si>
  <si>
    <r>
      <t>1985</t>
    </r>
    <r>
      <rPr>
        <sz val="9"/>
        <color theme="1"/>
        <rFont val="あ"/>
        <family val="3"/>
        <charset val="128"/>
      </rPr>
      <t>年</t>
    </r>
    <r>
      <rPr>
        <sz val="9"/>
        <color theme="1"/>
        <rFont val="Arial"/>
        <family val="2"/>
      </rPr>
      <t>(</t>
    </r>
    <r>
      <rPr>
        <sz val="9"/>
        <color theme="1"/>
        <rFont val="あ"/>
        <family val="3"/>
        <charset val="128"/>
      </rPr>
      <t>秋</t>
    </r>
    <r>
      <rPr>
        <sz val="9"/>
        <color theme="1"/>
        <rFont val="Arial"/>
        <family val="2"/>
      </rPr>
      <t>)</t>
    </r>
    <rPh sb="4" eb="5">
      <t>ネン</t>
    </rPh>
    <rPh sb="6" eb="7">
      <t>アキ</t>
    </rPh>
    <phoneticPr fontId="2"/>
  </si>
  <si>
    <r>
      <t>1986</t>
    </r>
    <r>
      <rPr>
        <sz val="9"/>
        <color theme="1"/>
        <rFont val="あ"/>
        <family val="3"/>
        <charset val="128"/>
      </rPr>
      <t>年</t>
    </r>
    <r>
      <rPr>
        <sz val="9"/>
        <color theme="1"/>
        <rFont val="Arial"/>
        <family val="2"/>
      </rPr>
      <t>(</t>
    </r>
    <r>
      <rPr>
        <sz val="9"/>
        <color theme="1"/>
        <rFont val="あ"/>
        <family val="3"/>
        <charset val="128"/>
      </rPr>
      <t>春</t>
    </r>
    <r>
      <rPr>
        <sz val="9"/>
        <color theme="1"/>
        <rFont val="Arial"/>
        <family val="2"/>
      </rPr>
      <t>)</t>
    </r>
    <rPh sb="4" eb="5">
      <t>ネン</t>
    </rPh>
    <rPh sb="6" eb="7">
      <t>ハル</t>
    </rPh>
    <phoneticPr fontId="2"/>
  </si>
  <si>
    <r>
      <t>1986</t>
    </r>
    <r>
      <rPr>
        <sz val="9"/>
        <color theme="1"/>
        <rFont val="あ"/>
        <family val="3"/>
        <charset val="128"/>
      </rPr>
      <t>年</t>
    </r>
    <r>
      <rPr>
        <sz val="9"/>
        <color theme="1"/>
        <rFont val="Arial"/>
        <family val="2"/>
      </rPr>
      <t>(</t>
    </r>
    <r>
      <rPr>
        <sz val="9"/>
        <color theme="1"/>
        <rFont val="あ"/>
        <family val="3"/>
        <charset val="128"/>
      </rPr>
      <t>秋</t>
    </r>
    <r>
      <rPr>
        <sz val="9"/>
        <color theme="1"/>
        <rFont val="Arial"/>
        <family val="2"/>
      </rPr>
      <t>)</t>
    </r>
    <rPh sb="4" eb="5">
      <t>ネン</t>
    </rPh>
    <rPh sb="6" eb="7">
      <t>アキ</t>
    </rPh>
    <phoneticPr fontId="2"/>
  </si>
  <si>
    <r>
      <rPr>
        <b/>
        <sz val="9"/>
        <color theme="1"/>
        <rFont val="あ"/>
        <family val="3"/>
        <charset val="128"/>
      </rPr>
      <t>？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</si>
</sst>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第&quot;General&quot;回&quot;"/>
    <numFmt numFmtId="177" formatCode="General&quot;年&quot;"/>
  </numFmts>
  <fonts count="9">
    <font>
      <sz val="9"/>
      <color theme="1"/>
      <name val="BIZ UDPゴシック R"/>
      <family val="2"/>
      <charset val="128"/>
    </font>
    <font>
      <sz val="9"/>
      <color theme="1"/>
      <name val="BIZ UDPゴシック R"/>
      <family val="2"/>
      <charset val="128"/>
    </font>
    <font>
      <sz val="6"/>
      <name val="BIZ UDPゴシック R"/>
      <family val="2"/>
      <charset val="128"/>
    </font>
    <font>
      <b/>
      <sz val="9"/>
      <color theme="1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9"/>
      <color theme="1"/>
      <name val="あ"/>
      <family val="3"/>
      <charset val="128"/>
    </font>
    <font>
      <b/>
      <sz val="9"/>
      <color theme="1"/>
      <name val="あ"/>
      <family val="3"/>
      <charset val="128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292929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dashed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Protection="1">
      <alignment vertical="center"/>
      <protection hidden="1"/>
    </xf>
    <xf numFmtId="0" fontId="8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 applyProtection="1">
      <alignment horizontal="center" vertical="center"/>
      <protection hidden="1"/>
    </xf>
    <xf numFmtId="176" fontId="8" fillId="0" borderId="0" xfId="0" applyNumberFormat="1" applyFont="1" applyProtection="1">
      <alignment vertical="center"/>
      <protection hidden="1"/>
    </xf>
    <xf numFmtId="177" fontId="7" fillId="0" borderId="0" xfId="0" applyNumberFormat="1" applyFont="1" applyAlignment="1" applyProtection="1">
      <alignment horizontal="right" vertical="center"/>
      <protection hidden="1"/>
    </xf>
    <xf numFmtId="3" fontId="8" fillId="0" borderId="0" xfId="0" applyNumberFormat="1" applyFont="1" applyProtection="1">
      <alignment vertical="center"/>
      <protection hidden="1"/>
    </xf>
    <xf numFmtId="10" fontId="8" fillId="0" borderId="0" xfId="2" applyNumberFormat="1" applyFont="1" applyProtection="1">
      <alignment vertical="center"/>
      <protection hidden="1"/>
    </xf>
    <xf numFmtId="10" fontId="7" fillId="0" borderId="0" xfId="2" applyNumberFormat="1" applyFont="1" applyFill="1" applyProtection="1">
      <alignment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177" fontId="7" fillId="0" borderId="0" xfId="0" applyNumberFormat="1" applyFont="1" applyProtection="1">
      <alignment vertical="center"/>
      <protection hidden="1"/>
    </xf>
    <xf numFmtId="38" fontId="7" fillId="0" borderId="0" xfId="1" applyFont="1" applyProtection="1">
      <alignment vertical="center"/>
      <protection hidden="1"/>
    </xf>
    <xf numFmtId="10" fontId="7" fillId="0" borderId="0" xfId="2" applyNumberFormat="1" applyFont="1" applyProtection="1">
      <alignment vertical="center"/>
      <protection hidden="1"/>
    </xf>
    <xf numFmtId="3" fontId="7" fillId="0" borderId="0" xfId="0" applyNumberFormat="1" applyFont="1" applyProtection="1">
      <alignment vertical="center"/>
      <protection hidden="1"/>
    </xf>
    <xf numFmtId="176" fontId="8" fillId="0" borderId="4" xfId="0" applyNumberFormat="1" applyFont="1" applyBorder="1" applyProtection="1">
      <alignment vertical="center"/>
      <protection hidden="1"/>
    </xf>
    <xf numFmtId="177" fontId="7" fillId="0" borderId="4" xfId="0" applyNumberFormat="1" applyFont="1" applyBorder="1" applyProtection="1">
      <alignment vertical="center"/>
      <protection hidden="1"/>
    </xf>
    <xf numFmtId="3" fontId="8" fillId="0" borderId="4" xfId="0" applyNumberFormat="1" applyFont="1" applyBorder="1" applyProtection="1">
      <alignment vertical="center"/>
      <protection hidden="1"/>
    </xf>
    <xf numFmtId="10" fontId="8" fillId="0" borderId="4" xfId="2" applyNumberFormat="1" applyFont="1" applyBorder="1" applyProtection="1">
      <alignment vertical="center"/>
      <protection hidden="1"/>
    </xf>
    <xf numFmtId="10" fontId="7" fillId="0" borderId="4" xfId="2" applyNumberFormat="1" applyFont="1" applyFill="1" applyBorder="1" applyProtection="1">
      <alignment vertical="center"/>
      <protection hidden="1"/>
    </xf>
    <xf numFmtId="38" fontId="7" fillId="0" borderId="4" xfId="1" applyFont="1" applyBorder="1" applyProtection="1">
      <alignment vertical="center"/>
      <protection hidden="1"/>
    </xf>
    <xf numFmtId="10" fontId="7" fillId="0" borderId="4" xfId="2" applyNumberFormat="1" applyFont="1" applyBorder="1" applyProtection="1">
      <alignment vertical="center"/>
      <protection hidden="1"/>
    </xf>
    <xf numFmtId="0" fontId="7" fillId="0" borderId="4" xfId="0" applyFont="1" applyBorder="1" applyAlignment="1" applyProtection="1">
      <alignment horizontal="right" vertical="center"/>
      <protection hidden="1"/>
    </xf>
    <xf numFmtId="0" fontId="7" fillId="0" borderId="4" xfId="0" applyFont="1" applyBorder="1" applyProtection="1">
      <alignment vertical="center"/>
      <protection hidden="1"/>
    </xf>
    <xf numFmtId="3" fontId="7" fillId="0" borderId="4" xfId="0" applyNumberFormat="1" applyFont="1" applyBorder="1" applyProtection="1">
      <alignment vertical="center"/>
      <protection hidden="1"/>
    </xf>
    <xf numFmtId="3" fontId="7" fillId="0" borderId="0" xfId="0" applyNumberFormat="1" applyFont="1" applyAlignment="1" applyProtection="1">
      <alignment horizontal="right" vertical="center"/>
      <protection hidden="1"/>
    </xf>
    <xf numFmtId="10" fontId="7" fillId="0" borderId="0" xfId="2" applyNumberFormat="1" applyFont="1" applyAlignment="1" applyProtection="1">
      <alignment horizontal="right" vertical="center"/>
      <protection hidden="1"/>
    </xf>
    <xf numFmtId="10" fontId="7" fillId="0" borderId="0" xfId="2" applyNumberFormat="1" applyFont="1" applyFill="1" applyBorder="1" applyProtection="1">
      <alignment vertical="center"/>
      <protection hidden="1"/>
    </xf>
    <xf numFmtId="176" fontId="8" fillId="3" borderId="0" xfId="0" applyNumberFormat="1" applyFont="1" applyFill="1" applyProtection="1">
      <alignment vertical="center"/>
      <protection hidden="1"/>
    </xf>
    <xf numFmtId="177" fontId="7" fillId="3" borderId="0" xfId="0" applyNumberFormat="1" applyFont="1" applyFill="1" applyProtection="1">
      <alignment vertical="center"/>
      <protection hidden="1"/>
    </xf>
    <xf numFmtId="0" fontId="8" fillId="3" borderId="0" xfId="0" applyFont="1" applyFill="1" applyAlignment="1" applyProtection="1">
      <alignment horizontal="right" vertical="center"/>
      <protection hidden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2929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95250</xdr:colOff>
      <xdr:row>30</xdr:row>
      <xdr:rowOff>95250</xdr:rowOff>
    </xdr:from>
    <xdr:to>
      <xdr:col>20</xdr:col>
      <xdr:colOff>266700</xdr:colOff>
      <xdr:row>31</xdr:row>
      <xdr:rowOff>142875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958B0C1-8008-FFB3-1008-A01E27DB16CF}"/>
            </a:ext>
          </a:extLst>
        </xdr:cNvPr>
        <xdr:cNvSpPr txBox="1"/>
      </xdr:nvSpPr>
      <xdr:spPr>
        <a:xfrm>
          <a:off x="10563225" y="6953250"/>
          <a:ext cx="1600200" cy="276225"/>
        </a:xfrm>
        <a:prstGeom prst="rect">
          <a:avLst/>
        </a:prstGeom>
        <a:solidFill>
          <a:schemeClr val="accent4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00" b="1" kern="12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← 薬剤師６年制に移行</a:t>
          </a:r>
        </a:p>
      </xdr:txBody>
    </xdr:sp>
    <xdr:clientData/>
  </xdr:twoCellAnchor>
  <xdr:twoCellAnchor>
    <xdr:from>
      <xdr:col>18</xdr:col>
      <xdr:colOff>95249</xdr:colOff>
      <xdr:row>39</xdr:row>
      <xdr:rowOff>85725</xdr:rowOff>
    </xdr:from>
    <xdr:to>
      <xdr:col>20</xdr:col>
      <xdr:colOff>238124</xdr:colOff>
      <xdr:row>40</xdr:row>
      <xdr:rowOff>133350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B860D67-E97F-443A-85E3-8AA013BD2552}"/>
            </a:ext>
          </a:extLst>
        </xdr:cNvPr>
        <xdr:cNvSpPr txBox="1"/>
      </xdr:nvSpPr>
      <xdr:spPr>
        <a:xfrm>
          <a:off x="10563224" y="9001125"/>
          <a:ext cx="1571625" cy="276225"/>
        </a:xfrm>
        <a:prstGeom prst="rect">
          <a:avLst/>
        </a:prstGeom>
        <a:solidFill>
          <a:schemeClr val="accent4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00" b="1" kern="12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← 相対基準導入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D6C75-35CA-4F82-A55A-EB195CC7A6A0}">
  <dimension ref="B1:R45"/>
  <sheetViews>
    <sheetView showGridLines="0" tabSelected="1" zoomScaleNormal="100" workbookViewId="0">
      <pane xSplit="18" ySplit="2" topLeftCell="S9" activePane="bottomRight" state="frozen"/>
      <selection pane="topRight" activeCell="S1" sqref="S1"/>
      <selection pane="bottomLeft" activeCell="A3" sqref="A3"/>
      <selection pane="bottomRight" activeCell="J19" sqref="J19"/>
    </sheetView>
  </sheetViews>
  <sheetFormatPr defaultRowHeight="12"/>
  <cols>
    <col min="1" max="1" width="3" style="2" customWidth="1"/>
    <col min="2" max="6" width="12.33203125" style="2" customWidth="1"/>
    <col min="7" max="7" width="3.33203125" style="2" customWidth="1"/>
    <col min="8" max="10" width="12.33203125" style="2" customWidth="1"/>
    <col min="11" max="11" width="1.83203125" style="2" customWidth="1"/>
    <col min="12" max="14" width="12.33203125" style="2" customWidth="1"/>
    <col min="15" max="15" width="1.83203125" style="2" customWidth="1"/>
    <col min="16" max="20" width="12.5" style="2" customWidth="1"/>
    <col min="21" max="16384" width="9.33203125" style="2"/>
  </cols>
  <sheetData>
    <row r="1" spans="2:18" s="1" customFormat="1" ht="18" customHeight="1">
      <c r="B1" s="2"/>
      <c r="C1" s="2"/>
      <c r="D1" s="2"/>
      <c r="E1" s="2"/>
      <c r="F1" s="2"/>
      <c r="G1" s="2"/>
      <c r="H1" s="3" t="s">
        <v>6</v>
      </c>
      <c r="I1" s="3"/>
      <c r="J1" s="3"/>
      <c r="K1" s="3"/>
      <c r="L1" s="3" t="s">
        <v>7</v>
      </c>
      <c r="M1" s="3"/>
      <c r="N1" s="3"/>
      <c r="O1" s="3"/>
      <c r="P1" s="3" t="s">
        <v>8</v>
      </c>
      <c r="Q1" s="2"/>
      <c r="R1" s="2"/>
    </row>
    <row r="2" spans="2:18" s="4" customFormat="1" ht="18" customHeight="1">
      <c r="B2" s="5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7"/>
      <c r="H2" s="6" t="s">
        <v>2</v>
      </c>
      <c r="I2" s="6" t="s">
        <v>3</v>
      </c>
      <c r="J2" s="6" t="s">
        <v>4</v>
      </c>
      <c r="K2" s="7"/>
      <c r="L2" s="6" t="s">
        <v>2</v>
      </c>
      <c r="M2" s="6" t="s">
        <v>3</v>
      </c>
      <c r="N2" s="6" t="s">
        <v>4</v>
      </c>
      <c r="O2" s="7"/>
      <c r="P2" s="6" t="s">
        <v>2</v>
      </c>
      <c r="Q2" s="6" t="s">
        <v>3</v>
      </c>
      <c r="R2" s="8" t="s">
        <v>4</v>
      </c>
    </row>
    <row r="3" spans="2:18" ht="18" customHeight="1">
      <c r="B3" s="9">
        <f t="shared" ref="B3:B5" si="0">B4-1</f>
        <v>68</v>
      </c>
      <c r="C3" s="10" t="s">
        <v>9</v>
      </c>
      <c r="D3" s="11">
        <v>8774</v>
      </c>
      <c r="E3" s="11">
        <v>6907</v>
      </c>
      <c r="F3" s="12">
        <f t="shared" ref="F3:F17" si="1">IFERROR(E3/D3,)</f>
        <v>0.7872122179165717</v>
      </c>
      <c r="G3" s="13"/>
      <c r="H3" s="14" t="s">
        <v>5</v>
      </c>
      <c r="I3" s="14" t="s">
        <v>5</v>
      </c>
      <c r="J3" s="14" t="s">
        <v>5</v>
      </c>
      <c r="K3" s="13"/>
      <c r="L3" s="14" t="s">
        <v>5</v>
      </c>
      <c r="M3" s="14" t="s">
        <v>5</v>
      </c>
      <c r="N3" s="14" t="s">
        <v>5</v>
      </c>
      <c r="P3" s="14" t="s">
        <v>5</v>
      </c>
      <c r="Q3" s="14" t="s">
        <v>5</v>
      </c>
      <c r="R3" s="14" t="s">
        <v>5</v>
      </c>
    </row>
    <row r="4" spans="2:18" ht="18" customHeight="1">
      <c r="B4" s="9">
        <f t="shared" si="0"/>
        <v>69</v>
      </c>
      <c r="C4" s="10" t="s">
        <v>10</v>
      </c>
      <c r="D4" s="11">
        <v>2251</v>
      </c>
      <c r="E4" s="11">
        <v>1087</v>
      </c>
      <c r="F4" s="12">
        <f t="shared" si="1"/>
        <v>0.48289649044868949</v>
      </c>
      <c r="G4" s="13"/>
      <c r="H4" s="14" t="s">
        <v>5</v>
      </c>
      <c r="I4" s="14" t="s">
        <v>5</v>
      </c>
      <c r="J4" s="14" t="s">
        <v>5</v>
      </c>
      <c r="K4" s="13"/>
      <c r="L4" s="14" t="s">
        <v>5</v>
      </c>
      <c r="M4" s="14" t="s">
        <v>5</v>
      </c>
      <c r="N4" s="14" t="s">
        <v>5</v>
      </c>
      <c r="P4" s="14" t="s">
        <v>5</v>
      </c>
      <c r="Q4" s="14" t="s">
        <v>5</v>
      </c>
      <c r="R4" s="14" t="s">
        <v>5</v>
      </c>
    </row>
    <row r="5" spans="2:18" ht="18" customHeight="1">
      <c r="B5" s="9">
        <f t="shared" si="0"/>
        <v>70</v>
      </c>
      <c r="C5" s="10" t="s">
        <v>11</v>
      </c>
      <c r="D5" s="11">
        <v>8710</v>
      </c>
      <c r="E5" s="11">
        <v>5429</v>
      </c>
      <c r="F5" s="12">
        <f t="shared" si="1"/>
        <v>0.62330654420206655</v>
      </c>
      <c r="G5" s="13"/>
      <c r="H5" s="14" t="s">
        <v>5</v>
      </c>
      <c r="I5" s="14" t="s">
        <v>5</v>
      </c>
      <c r="J5" s="14" t="s">
        <v>5</v>
      </c>
      <c r="K5" s="13"/>
      <c r="L5" s="14" t="s">
        <v>5</v>
      </c>
      <c r="M5" s="14" t="s">
        <v>5</v>
      </c>
      <c r="N5" s="14" t="s">
        <v>5</v>
      </c>
      <c r="P5" s="14" t="s">
        <v>5</v>
      </c>
      <c r="Q5" s="14" t="s">
        <v>5</v>
      </c>
      <c r="R5" s="14" t="s">
        <v>5</v>
      </c>
    </row>
    <row r="6" spans="2:18" ht="18" customHeight="1">
      <c r="B6" s="9">
        <f t="shared" ref="B6:B17" si="2">B7-1</f>
        <v>71</v>
      </c>
      <c r="C6" s="10" t="s">
        <v>12</v>
      </c>
      <c r="D6" s="11">
        <v>3544</v>
      </c>
      <c r="E6" s="11">
        <v>2594</v>
      </c>
      <c r="F6" s="12">
        <f t="shared" si="1"/>
        <v>0.73194130925507905</v>
      </c>
      <c r="G6" s="13"/>
      <c r="H6" s="14" t="s">
        <v>5</v>
      </c>
      <c r="I6" s="14" t="s">
        <v>5</v>
      </c>
      <c r="J6" s="14" t="s">
        <v>5</v>
      </c>
      <c r="K6" s="13"/>
      <c r="L6" s="14" t="s">
        <v>5</v>
      </c>
      <c r="M6" s="14" t="s">
        <v>5</v>
      </c>
      <c r="N6" s="14" t="s">
        <v>5</v>
      </c>
      <c r="P6" s="14" t="s">
        <v>5</v>
      </c>
      <c r="Q6" s="14" t="s">
        <v>5</v>
      </c>
      <c r="R6" s="14" t="s">
        <v>5</v>
      </c>
    </row>
    <row r="7" spans="2:18" ht="18" customHeight="1">
      <c r="B7" s="9">
        <f t="shared" si="2"/>
        <v>72</v>
      </c>
      <c r="C7" s="15">
        <f t="shared" ref="C7:C17" si="3">+C8-1</f>
        <v>1987</v>
      </c>
      <c r="D7" s="11">
        <v>8865</v>
      </c>
      <c r="E7" s="11">
        <v>7828</v>
      </c>
      <c r="F7" s="12">
        <f t="shared" si="1"/>
        <v>0.88302312464749011</v>
      </c>
      <c r="G7" s="13"/>
      <c r="H7" s="14" t="s">
        <v>5</v>
      </c>
      <c r="I7" s="14" t="s">
        <v>5</v>
      </c>
      <c r="J7" s="14" t="s">
        <v>5</v>
      </c>
      <c r="K7" s="13"/>
      <c r="L7" s="14" t="s">
        <v>5</v>
      </c>
      <c r="M7" s="14" t="s">
        <v>5</v>
      </c>
      <c r="N7" s="14" t="s">
        <v>5</v>
      </c>
      <c r="P7" s="14" t="s">
        <v>5</v>
      </c>
      <c r="Q7" s="14" t="s">
        <v>5</v>
      </c>
      <c r="R7" s="14" t="s">
        <v>5</v>
      </c>
    </row>
    <row r="8" spans="2:18" ht="18" customHeight="1">
      <c r="B8" s="9">
        <f t="shared" si="2"/>
        <v>73</v>
      </c>
      <c r="C8" s="15">
        <f t="shared" si="3"/>
        <v>1988</v>
      </c>
      <c r="D8" s="11">
        <v>9665</v>
      </c>
      <c r="E8" s="11">
        <v>8152</v>
      </c>
      <c r="F8" s="12">
        <f t="shared" si="1"/>
        <v>0.84345576823590274</v>
      </c>
      <c r="G8" s="13"/>
      <c r="H8" s="14" t="s">
        <v>5</v>
      </c>
      <c r="I8" s="14" t="s">
        <v>5</v>
      </c>
      <c r="J8" s="14" t="s">
        <v>5</v>
      </c>
      <c r="K8" s="13"/>
      <c r="L8" s="14" t="s">
        <v>5</v>
      </c>
      <c r="M8" s="14" t="s">
        <v>5</v>
      </c>
      <c r="N8" s="14" t="s">
        <v>5</v>
      </c>
      <c r="P8" s="14" t="s">
        <v>5</v>
      </c>
      <c r="Q8" s="14" t="s">
        <v>5</v>
      </c>
      <c r="R8" s="14" t="s">
        <v>5</v>
      </c>
    </row>
    <row r="9" spans="2:18" ht="18" customHeight="1">
      <c r="B9" s="9">
        <f t="shared" si="2"/>
        <v>74</v>
      </c>
      <c r="C9" s="15">
        <f t="shared" si="3"/>
        <v>1989</v>
      </c>
      <c r="D9" s="11">
        <v>9697</v>
      </c>
      <c r="E9" s="11">
        <v>8148</v>
      </c>
      <c r="F9" s="12">
        <f t="shared" si="1"/>
        <v>0.84025987418789316</v>
      </c>
      <c r="G9" s="13"/>
      <c r="H9" s="14" t="s">
        <v>5</v>
      </c>
      <c r="I9" s="14" t="s">
        <v>5</v>
      </c>
      <c r="J9" s="14" t="s">
        <v>5</v>
      </c>
      <c r="K9" s="13"/>
      <c r="L9" s="14" t="s">
        <v>5</v>
      </c>
      <c r="M9" s="14" t="s">
        <v>5</v>
      </c>
      <c r="N9" s="14" t="s">
        <v>5</v>
      </c>
      <c r="P9" s="14" t="s">
        <v>5</v>
      </c>
      <c r="Q9" s="14" t="s">
        <v>5</v>
      </c>
      <c r="R9" s="14" t="s">
        <v>5</v>
      </c>
    </row>
    <row r="10" spans="2:18" ht="18" customHeight="1">
      <c r="B10" s="9">
        <f t="shared" si="2"/>
        <v>75</v>
      </c>
      <c r="C10" s="15">
        <f t="shared" si="3"/>
        <v>1990</v>
      </c>
      <c r="D10" s="11">
        <v>10298</v>
      </c>
      <c r="E10" s="11">
        <v>8780</v>
      </c>
      <c r="F10" s="12">
        <f t="shared" si="1"/>
        <v>0.85259273645368028</v>
      </c>
      <c r="G10" s="13"/>
      <c r="H10" s="14" t="s">
        <v>5</v>
      </c>
      <c r="I10" s="14" t="s">
        <v>5</v>
      </c>
      <c r="J10" s="14" t="s">
        <v>5</v>
      </c>
      <c r="K10" s="13"/>
      <c r="L10" s="14" t="s">
        <v>5</v>
      </c>
      <c r="M10" s="14" t="s">
        <v>5</v>
      </c>
      <c r="N10" s="14" t="s">
        <v>5</v>
      </c>
      <c r="P10" s="14" t="s">
        <v>5</v>
      </c>
      <c r="Q10" s="14" t="s">
        <v>5</v>
      </c>
      <c r="R10" s="14" t="s">
        <v>5</v>
      </c>
    </row>
    <row r="11" spans="2:18" ht="18" customHeight="1">
      <c r="B11" s="9">
        <f t="shared" si="2"/>
        <v>76</v>
      </c>
      <c r="C11" s="15">
        <f t="shared" si="3"/>
        <v>1991</v>
      </c>
      <c r="D11" s="11">
        <v>10288</v>
      </c>
      <c r="E11" s="11">
        <v>8196</v>
      </c>
      <c r="F11" s="12">
        <f t="shared" si="1"/>
        <v>0.79665629860031106</v>
      </c>
      <c r="G11" s="13"/>
      <c r="H11" s="14" t="s">
        <v>5</v>
      </c>
      <c r="I11" s="14" t="s">
        <v>5</v>
      </c>
      <c r="J11" s="14" t="s">
        <v>5</v>
      </c>
      <c r="K11" s="13"/>
      <c r="L11" s="14" t="s">
        <v>5</v>
      </c>
      <c r="M11" s="14" t="s">
        <v>5</v>
      </c>
      <c r="N11" s="14" t="s">
        <v>5</v>
      </c>
      <c r="P11" s="14" t="s">
        <v>5</v>
      </c>
      <c r="Q11" s="14" t="s">
        <v>5</v>
      </c>
      <c r="R11" s="14" t="s">
        <v>5</v>
      </c>
    </row>
    <row r="12" spans="2:18" ht="18" customHeight="1">
      <c r="B12" s="9">
        <f t="shared" si="2"/>
        <v>77</v>
      </c>
      <c r="C12" s="15">
        <f t="shared" si="3"/>
        <v>1992</v>
      </c>
      <c r="D12" s="11">
        <v>10447</v>
      </c>
      <c r="E12" s="11">
        <v>7497</v>
      </c>
      <c r="F12" s="12">
        <f t="shared" si="1"/>
        <v>0.7176222839092562</v>
      </c>
      <c r="G12" s="13"/>
      <c r="H12" s="14" t="s">
        <v>5</v>
      </c>
      <c r="I12" s="14" t="s">
        <v>5</v>
      </c>
      <c r="J12" s="14" t="s">
        <v>5</v>
      </c>
      <c r="K12" s="13"/>
      <c r="L12" s="14" t="s">
        <v>5</v>
      </c>
      <c r="M12" s="14" t="s">
        <v>5</v>
      </c>
      <c r="N12" s="14" t="s">
        <v>5</v>
      </c>
      <c r="P12" s="14" t="s">
        <v>5</v>
      </c>
      <c r="Q12" s="14" t="s">
        <v>5</v>
      </c>
      <c r="R12" s="14" t="s">
        <v>5</v>
      </c>
    </row>
    <row r="13" spans="2:18" ht="18" customHeight="1">
      <c r="B13" s="9">
        <f t="shared" si="2"/>
        <v>78</v>
      </c>
      <c r="C13" s="15">
        <f t="shared" si="3"/>
        <v>1993</v>
      </c>
      <c r="D13" s="11">
        <v>11307</v>
      </c>
      <c r="E13" s="11">
        <v>9051</v>
      </c>
      <c r="F13" s="12">
        <f t="shared" si="1"/>
        <v>0.80047758026001592</v>
      </c>
      <c r="G13" s="13"/>
      <c r="H13" s="14" t="s">
        <v>5</v>
      </c>
      <c r="I13" s="14" t="s">
        <v>5</v>
      </c>
      <c r="J13" s="14" t="s">
        <v>5</v>
      </c>
      <c r="K13" s="13"/>
      <c r="L13" s="14" t="s">
        <v>5</v>
      </c>
      <c r="M13" s="14" t="s">
        <v>5</v>
      </c>
      <c r="N13" s="14" t="s">
        <v>5</v>
      </c>
      <c r="P13" s="14" t="s">
        <v>5</v>
      </c>
      <c r="Q13" s="14" t="s">
        <v>5</v>
      </c>
      <c r="R13" s="14" t="s">
        <v>5</v>
      </c>
    </row>
    <row r="14" spans="2:18" ht="18" customHeight="1">
      <c r="B14" s="9">
        <f t="shared" si="2"/>
        <v>79</v>
      </c>
      <c r="C14" s="15">
        <f t="shared" si="3"/>
        <v>1994</v>
      </c>
      <c r="D14" s="11">
        <v>10875</v>
      </c>
      <c r="E14" s="11">
        <v>7872</v>
      </c>
      <c r="F14" s="12">
        <f t="shared" si="1"/>
        <v>0.72386206896551719</v>
      </c>
      <c r="G14" s="13"/>
      <c r="H14" s="14" t="s">
        <v>5</v>
      </c>
      <c r="I14" s="14" t="s">
        <v>5</v>
      </c>
      <c r="J14" s="14" t="s">
        <v>5</v>
      </c>
      <c r="K14" s="13"/>
      <c r="L14" s="14" t="s">
        <v>5</v>
      </c>
      <c r="M14" s="14" t="s">
        <v>5</v>
      </c>
      <c r="N14" s="14" t="s">
        <v>5</v>
      </c>
      <c r="P14" s="14" t="s">
        <v>5</v>
      </c>
      <c r="Q14" s="14" t="s">
        <v>5</v>
      </c>
      <c r="R14" s="14" t="s">
        <v>5</v>
      </c>
    </row>
    <row r="15" spans="2:18" ht="18" customHeight="1">
      <c r="B15" s="9">
        <f t="shared" si="2"/>
        <v>80</v>
      </c>
      <c r="C15" s="15">
        <f t="shared" si="3"/>
        <v>1995</v>
      </c>
      <c r="D15" s="11">
        <v>11982</v>
      </c>
      <c r="E15" s="11">
        <v>8514</v>
      </c>
      <c r="F15" s="12">
        <f t="shared" si="1"/>
        <v>0.71056584877315976</v>
      </c>
      <c r="G15" s="13"/>
      <c r="H15" s="14" t="s">
        <v>5</v>
      </c>
      <c r="I15" s="14" t="s">
        <v>5</v>
      </c>
      <c r="J15" s="14" t="s">
        <v>5</v>
      </c>
      <c r="K15" s="13"/>
      <c r="L15" s="14" t="s">
        <v>5</v>
      </c>
      <c r="M15" s="14" t="s">
        <v>5</v>
      </c>
      <c r="N15" s="14" t="s">
        <v>5</v>
      </c>
      <c r="P15" s="14" t="s">
        <v>5</v>
      </c>
      <c r="Q15" s="14" t="s">
        <v>5</v>
      </c>
      <c r="R15" s="14" t="s">
        <v>5</v>
      </c>
    </row>
    <row r="16" spans="2:18" ht="18" customHeight="1">
      <c r="B16" s="9">
        <f t="shared" si="2"/>
        <v>81</v>
      </c>
      <c r="C16" s="15">
        <f t="shared" si="3"/>
        <v>1996</v>
      </c>
      <c r="D16" s="11">
        <v>11937</v>
      </c>
      <c r="E16" s="11">
        <v>9154</v>
      </c>
      <c r="F16" s="12">
        <f t="shared" si="1"/>
        <v>0.76685934489402696</v>
      </c>
      <c r="G16" s="13"/>
      <c r="H16" s="14" t="s">
        <v>5</v>
      </c>
      <c r="I16" s="14" t="s">
        <v>5</v>
      </c>
      <c r="J16" s="14" t="s">
        <v>5</v>
      </c>
      <c r="K16" s="13"/>
      <c r="L16" s="14" t="s">
        <v>5</v>
      </c>
      <c r="M16" s="14" t="s">
        <v>5</v>
      </c>
      <c r="N16" s="14" t="s">
        <v>5</v>
      </c>
      <c r="P16" s="14" t="s">
        <v>5</v>
      </c>
      <c r="Q16" s="14" t="s">
        <v>5</v>
      </c>
      <c r="R16" s="14" t="s">
        <v>5</v>
      </c>
    </row>
    <row r="17" spans="2:18" ht="18" customHeight="1">
      <c r="B17" s="9">
        <f t="shared" si="2"/>
        <v>82</v>
      </c>
      <c r="C17" s="15">
        <f t="shared" si="3"/>
        <v>1997</v>
      </c>
      <c r="D17" s="11">
        <v>11582</v>
      </c>
      <c r="E17" s="11">
        <v>8729</v>
      </c>
      <c r="F17" s="12">
        <f t="shared" si="1"/>
        <v>0.75366948713520976</v>
      </c>
      <c r="G17" s="13"/>
      <c r="H17" s="14" t="s">
        <v>5</v>
      </c>
      <c r="I17" s="14" t="s">
        <v>5</v>
      </c>
      <c r="J17" s="14" t="s">
        <v>5</v>
      </c>
      <c r="K17" s="13"/>
      <c r="L17" s="14" t="s">
        <v>5</v>
      </c>
      <c r="M17" s="14" t="s">
        <v>5</v>
      </c>
      <c r="N17" s="14" t="s">
        <v>5</v>
      </c>
      <c r="P17" s="14" t="s">
        <v>5</v>
      </c>
      <c r="Q17" s="14" t="s">
        <v>5</v>
      </c>
      <c r="R17" s="14" t="s">
        <v>5</v>
      </c>
    </row>
    <row r="18" spans="2:18" ht="18" customHeight="1">
      <c r="B18" s="9">
        <f>B19-1</f>
        <v>83</v>
      </c>
      <c r="C18" s="15">
        <f>+C19-1</f>
        <v>1998</v>
      </c>
      <c r="D18" s="11">
        <v>11530</v>
      </c>
      <c r="E18" s="11">
        <v>8387</v>
      </c>
      <c r="F18" s="12">
        <f>IFERROR(E18/D18,)</f>
        <v>0.72740676496097134</v>
      </c>
      <c r="G18" s="13"/>
      <c r="H18" s="14" t="s">
        <v>5</v>
      </c>
      <c r="I18" s="14" t="s">
        <v>5</v>
      </c>
      <c r="J18" s="14" t="s">
        <v>5</v>
      </c>
      <c r="K18" s="13"/>
      <c r="L18" s="14" t="s">
        <v>5</v>
      </c>
      <c r="M18" s="14" t="s">
        <v>5</v>
      </c>
      <c r="N18" s="14" t="s">
        <v>5</v>
      </c>
      <c r="P18" s="14" t="s">
        <v>5</v>
      </c>
      <c r="Q18" s="14" t="s">
        <v>5</v>
      </c>
      <c r="R18" s="14" t="s">
        <v>5</v>
      </c>
    </row>
    <row r="19" spans="2:18" ht="18" customHeight="1">
      <c r="B19" s="9">
        <v>84</v>
      </c>
      <c r="C19" s="15">
        <v>1999</v>
      </c>
      <c r="D19" s="11">
        <v>11739</v>
      </c>
      <c r="E19" s="11">
        <v>9051</v>
      </c>
      <c r="F19" s="12">
        <f>E19/D19</f>
        <v>0.77101967799642224</v>
      </c>
      <c r="G19" s="13"/>
      <c r="H19" s="16">
        <v>8506</v>
      </c>
      <c r="I19" s="16">
        <v>7328</v>
      </c>
      <c r="J19" s="17">
        <f>+I19/H19</f>
        <v>0.86150952268986603</v>
      </c>
      <c r="K19" s="13"/>
      <c r="L19" s="14" t="s">
        <v>5</v>
      </c>
      <c r="M19" s="14" t="s">
        <v>5</v>
      </c>
      <c r="N19" s="14" t="s">
        <v>5</v>
      </c>
      <c r="P19" s="18">
        <v>3233</v>
      </c>
      <c r="Q19" s="18">
        <v>1723</v>
      </c>
      <c r="R19" s="17">
        <f>+Q19/P19</f>
        <v>0.53294154036498609</v>
      </c>
    </row>
    <row r="20" spans="2:18" ht="18" customHeight="1">
      <c r="B20" s="9">
        <f>+B19+1</f>
        <v>85</v>
      </c>
      <c r="C20" s="15">
        <f>+C19+1</f>
        <v>2000</v>
      </c>
      <c r="D20" s="11">
        <v>11529</v>
      </c>
      <c r="E20" s="11">
        <v>9213</v>
      </c>
      <c r="F20" s="12">
        <f t="shared" ref="F20:F44" si="4">E20/D20</f>
        <v>0.79911527452511055</v>
      </c>
      <c r="G20" s="13"/>
      <c r="H20" s="16">
        <v>8620</v>
      </c>
      <c r="I20" s="16">
        <v>7625</v>
      </c>
      <c r="J20" s="17">
        <f t="shared" ref="J20:J31" si="5">+I20/H20</f>
        <v>0.88457076566125292</v>
      </c>
      <c r="K20" s="13"/>
      <c r="L20" s="14" t="s">
        <v>5</v>
      </c>
      <c r="M20" s="14" t="s">
        <v>5</v>
      </c>
      <c r="N20" s="14" t="s">
        <v>5</v>
      </c>
      <c r="P20" s="18">
        <v>2909</v>
      </c>
      <c r="Q20" s="18">
        <v>1588</v>
      </c>
      <c r="R20" s="17">
        <f t="shared" ref="R20:R31" si="6">+Q20/P20</f>
        <v>0.54589205912684768</v>
      </c>
    </row>
    <row r="21" spans="2:18" ht="18" customHeight="1">
      <c r="B21" s="9">
        <f t="shared" ref="B21:B44" si="7">+B20+1</f>
        <v>86</v>
      </c>
      <c r="C21" s="15">
        <f t="shared" ref="C21:C31" si="8">+C20+1</f>
        <v>2001</v>
      </c>
      <c r="D21" s="11">
        <v>10683</v>
      </c>
      <c r="E21" s="11">
        <v>8108</v>
      </c>
      <c r="F21" s="12">
        <f t="shared" si="4"/>
        <v>0.75896283815407661</v>
      </c>
      <c r="G21" s="13"/>
      <c r="H21" s="16">
        <v>8208</v>
      </c>
      <c r="I21" s="16">
        <v>6901</v>
      </c>
      <c r="J21" s="17">
        <f t="shared" si="5"/>
        <v>0.84076510721247566</v>
      </c>
      <c r="K21" s="13"/>
      <c r="L21" s="14" t="s">
        <v>5</v>
      </c>
      <c r="M21" s="14" t="s">
        <v>5</v>
      </c>
      <c r="N21" s="14" t="s">
        <v>5</v>
      </c>
      <c r="P21" s="18">
        <v>2475</v>
      </c>
      <c r="Q21" s="18">
        <v>1207</v>
      </c>
      <c r="R21" s="17">
        <f t="shared" si="6"/>
        <v>0.48767676767676765</v>
      </c>
    </row>
    <row r="22" spans="2:18" ht="18" customHeight="1">
      <c r="B22" s="9">
        <f t="shared" si="7"/>
        <v>87</v>
      </c>
      <c r="C22" s="15">
        <f t="shared" si="8"/>
        <v>2002</v>
      </c>
      <c r="D22" s="11">
        <v>11148</v>
      </c>
      <c r="E22" s="11">
        <v>9009</v>
      </c>
      <c r="F22" s="12">
        <f t="shared" si="4"/>
        <v>0.80812701829924649</v>
      </c>
      <c r="G22" s="13"/>
      <c r="H22" s="16">
        <v>8367</v>
      </c>
      <c r="I22" s="16">
        <v>7412</v>
      </c>
      <c r="J22" s="17">
        <f t="shared" si="5"/>
        <v>0.88586112107087367</v>
      </c>
      <c r="K22" s="13"/>
      <c r="L22" s="14" t="s">
        <v>5</v>
      </c>
      <c r="M22" s="14" t="s">
        <v>5</v>
      </c>
      <c r="N22" s="14" t="s">
        <v>5</v>
      </c>
      <c r="P22" s="18">
        <v>2781</v>
      </c>
      <c r="Q22" s="18">
        <v>1597</v>
      </c>
      <c r="R22" s="17">
        <f t="shared" si="6"/>
        <v>0.57425386551600144</v>
      </c>
    </row>
    <row r="23" spans="2:18" ht="18" customHeight="1">
      <c r="B23" s="9">
        <f t="shared" si="7"/>
        <v>88</v>
      </c>
      <c r="C23" s="15">
        <f t="shared" si="8"/>
        <v>2003</v>
      </c>
      <c r="D23" s="11">
        <v>10850</v>
      </c>
      <c r="E23" s="11">
        <v>8802</v>
      </c>
      <c r="F23" s="12">
        <f t="shared" si="4"/>
        <v>0.81124423963133641</v>
      </c>
      <c r="G23" s="13"/>
      <c r="H23" s="16">
        <v>8345</v>
      </c>
      <c r="I23" s="16">
        <v>7387</v>
      </c>
      <c r="J23" s="17">
        <f t="shared" si="5"/>
        <v>0.88520071899340924</v>
      </c>
      <c r="K23" s="13"/>
      <c r="L23" s="14" t="s">
        <v>5</v>
      </c>
      <c r="M23" s="14" t="s">
        <v>5</v>
      </c>
      <c r="N23" s="14" t="s">
        <v>5</v>
      </c>
      <c r="P23" s="18">
        <v>2505</v>
      </c>
      <c r="Q23" s="18">
        <v>1415</v>
      </c>
      <c r="R23" s="17">
        <f t="shared" si="6"/>
        <v>0.56487025948103797</v>
      </c>
    </row>
    <row r="24" spans="2:18" ht="18" customHeight="1">
      <c r="B24" s="9">
        <f t="shared" si="7"/>
        <v>89</v>
      </c>
      <c r="C24" s="15">
        <f t="shared" si="8"/>
        <v>2004</v>
      </c>
      <c r="D24" s="11">
        <v>11048</v>
      </c>
      <c r="E24" s="11">
        <v>8653</v>
      </c>
      <c r="F24" s="12">
        <f t="shared" si="4"/>
        <v>0.78321868211440981</v>
      </c>
      <c r="G24" s="13"/>
      <c r="H24" s="16">
        <v>8504</v>
      </c>
      <c r="I24" s="16">
        <v>7349</v>
      </c>
      <c r="J24" s="17">
        <f t="shared" si="5"/>
        <v>0.86418156161806203</v>
      </c>
      <c r="K24" s="13"/>
      <c r="L24" s="14" t="s">
        <v>5</v>
      </c>
      <c r="M24" s="14" t="s">
        <v>5</v>
      </c>
      <c r="N24" s="14" t="s">
        <v>5</v>
      </c>
      <c r="P24" s="18">
        <v>2544</v>
      </c>
      <c r="Q24" s="18">
        <v>1304</v>
      </c>
      <c r="R24" s="17">
        <f t="shared" si="6"/>
        <v>0.51257861635220126</v>
      </c>
    </row>
    <row r="25" spans="2:18" ht="18" customHeight="1">
      <c r="B25" s="9">
        <f t="shared" si="7"/>
        <v>90</v>
      </c>
      <c r="C25" s="15">
        <f t="shared" si="8"/>
        <v>2005</v>
      </c>
      <c r="D25" s="11">
        <v>11590</v>
      </c>
      <c r="E25" s="11">
        <v>9781</v>
      </c>
      <c r="F25" s="12">
        <f t="shared" si="4"/>
        <v>0.84391716997411559</v>
      </c>
      <c r="G25" s="13"/>
      <c r="H25" s="16">
        <v>8626</v>
      </c>
      <c r="I25" s="16">
        <v>8047</v>
      </c>
      <c r="J25" s="17">
        <f t="shared" si="5"/>
        <v>0.93287734755390683</v>
      </c>
      <c r="K25" s="13"/>
      <c r="L25" s="14" t="s">
        <v>5</v>
      </c>
      <c r="M25" s="14" t="s">
        <v>5</v>
      </c>
      <c r="N25" s="14" t="s">
        <v>5</v>
      </c>
      <c r="P25" s="18">
        <v>2964</v>
      </c>
      <c r="Q25" s="18">
        <v>1734</v>
      </c>
      <c r="R25" s="17">
        <f t="shared" si="6"/>
        <v>0.58502024291497978</v>
      </c>
    </row>
    <row r="26" spans="2:18" ht="18" customHeight="1">
      <c r="B26" s="9">
        <f t="shared" si="7"/>
        <v>91</v>
      </c>
      <c r="C26" s="15">
        <f t="shared" si="8"/>
        <v>2006</v>
      </c>
      <c r="D26" s="11">
        <v>11046</v>
      </c>
      <c r="E26" s="11">
        <v>8202</v>
      </c>
      <c r="F26" s="12">
        <f t="shared" si="4"/>
        <v>0.74253123302552959</v>
      </c>
      <c r="G26" s="13"/>
      <c r="H26" s="16">
        <v>8455</v>
      </c>
      <c r="I26" s="16">
        <v>7200</v>
      </c>
      <c r="J26" s="17">
        <f t="shared" si="5"/>
        <v>0.85156712004730928</v>
      </c>
      <c r="K26" s="13"/>
      <c r="L26" s="14" t="s">
        <v>5</v>
      </c>
      <c r="M26" s="14" t="s">
        <v>5</v>
      </c>
      <c r="N26" s="14" t="s">
        <v>5</v>
      </c>
      <c r="P26" s="18">
        <v>2591</v>
      </c>
      <c r="Q26" s="18">
        <v>1002</v>
      </c>
      <c r="R26" s="17">
        <f t="shared" si="6"/>
        <v>0.38672327286761871</v>
      </c>
    </row>
    <row r="27" spans="2:18" ht="18" customHeight="1">
      <c r="B27" s="9">
        <f t="shared" si="7"/>
        <v>92</v>
      </c>
      <c r="C27" s="15">
        <f t="shared" si="8"/>
        <v>2007</v>
      </c>
      <c r="D27" s="11">
        <v>12112</v>
      </c>
      <c r="E27" s="11">
        <v>9154</v>
      </c>
      <c r="F27" s="12">
        <f t="shared" si="4"/>
        <v>0.75577939233817704</v>
      </c>
      <c r="G27" s="13"/>
      <c r="H27" s="16">
        <v>8791</v>
      </c>
      <c r="I27" s="16">
        <v>7525</v>
      </c>
      <c r="J27" s="17">
        <f t="shared" si="5"/>
        <v>0.85598907974064387</v>
      </c>
      <c r="K27" s="13"/>
      <c r="L27" s="14" t="s">
        <v>5</v>
      </c>
      <c r="M27" s="14" t="s">
        <v>5</v>
      </c>
      <c r="N27" s="14" t="s">
        <v>5</v>
      </c>
      <c r="P27" s="18">
        <v>3321</v>
      </c>
      <c r="Q27" s="18">
        <v>1629</v>
      </c>
      <c r="R27" s="17">
        <f t="shared" si="6"/>
        <v>0.49051490514905149</v>
      </c>
    </row>
    <row r="28" spans="2:18" ht="18" customHeight="1">
      <c r="B28" s="9">
        <f t="shared" si="7"/>
        <v>93</v>
      </c>
      <c r="C28" s="15">
        <f t="shared" si="8"/>
        <v>2008</v>
      </c>
      <c r="D28" s="11">
        <v>13773</v>
      </c>
      <c r="E28" s="11">
        <v>10487</v>
      </c>
      <c r="F28" s="12">
        <f t="shared" si="4"/>
        <v>0.76141726566470636</v>
      </c>
      <c r="G28" s="13"/>
      <c r="H28" s="16">
        <v>10025</v>
      </c>
      <c r="I28" s="16">
        <v>8652</v>
      </c>
      <c r="J28" s="17">
        <f t="shared" si="5"/>
        <v>0.86304239401496263</v>
      </c>
      <c r="K28" s="13"/>
      <c r="L28" s="14" t="s">
        <v>5</v>
      </c>
      <c r="M28" s="14" t="s">
        <v>5</v>
      </c>
      <c r="N28" s="14" t="s">
        <v>5</v>
      </c>
      <c r="P28" s="18">
        <v>3748</v>
      </c>
      <c r="Q28" s="18">
        <v>1835</v>
      </c>
      <c r="R28" s="17">
        <f t="shared" si="6"/>
        <v>0.48959445037353255</v>
      </c>
    </row>
    <row r="29" spans="2:18" ht="18" customHeight="1">
      <c r="B29" s="9">
        <f t="shared" si="7"/>
        <v>94</v>
      </c>
      <c r="C29" s="15">
        <f t="shared" si="8"/>
        <v>2009</v>
      </c>
      <c r="D29" s="11">
        <v>15189</v>
      </c>
      <c r="E29" s="11">
        <v>11301</v>
      </c>
      <c r="F29" s="12">
        <f t="shared" si="4"/>
        <v>0.74402528145368363</v>
      </c>
      <c r="G29" s="13"/>
      <c r="H29" s="16">
        <v>10733</v>
      </c>
      <c r="I29" s="16">
        <v>9106</v>
      </c>
      <c r="J29" s="17">
        <f t="shared" si="5"/>
        <v>0.84841144134911017</v>
      </c>
      <c r="K29" s="13"/>
      <c r="L29" s="14" t="s">
        <v>5</v>
      </c>
      <c r="M29" s="14" t="s">
        <v>5</v>
      </c>
      <c r="N29" s="14" t="s">
        <v>5</v>
      </c>
      <c r="P29" s="18">
        <v>4456</v>
      </c>
      <c r="Q29" s="18">
        <v>2195</v>
      </c>
      <c r="R29" s="17">
        <f t="shared" si="6"/>
        <v>0.49259425493716336</v>
      </c>
    </row>
    <row r="30" spans="2:18" ht="18" customHeight="1">
      <c r="B30" s="9">
        <f t="shared" si="7"/>
        <v>95</v>
      </c>
      <c r="C30" s="15">
        <f t="shared" si="8"/>
        <v>2010</v>
      </c>
      <c r="D30" s="11">
        <v>6720</v>
      </c>
      <c r="E30" s="11">
        <v>3787</v>
      </c>
      <c r="F30" s="12">
        <f t="shared" si="4"/>
        <v>0.56354166666666672</v>
      </c>
      <c r="G30" s="13"/>
      <c r="H30" s="16">
        <v>1318</v>
      </c>
      <c r="I30" s="16">
        <v>523</v>
      </c>
      <c r="J30" s="17">
        <f t="shared" si="5"/>
        <v>0.39681335356600911</v>
      </c>
      <c r="K30" s="13"/>
      <c r="L30" s="14" t="s">
        <v>5</v>
      </c>
      <c r="M30" s="14" t="s">
        <v>5</v>
      </c>
      <c r="N30" s="14" t="s">
        <v>5</v>
      </c>
      <c r="P30" s="18">
        <v>5402</v>
      </c>
      <c r="Q30" s="18">
        <v>3264</v>
      </c>
      <c r="R30" s="17">
        <f t="shared" si="6"/>
        <v>0.60422065901517952</v>
      </c>
    </row>
    <row r="31" spans="2:18" ht="18" customHeight="1">
      <c r="B31" s="19">
        <f t="shared" si="7"/>
        <v>96</v>
      </c>
      <c r="C31" s="20">
        <f t="shared" si="8"/>
        <v>2011</v>
      </c>
      <c r="D31" s="21">
        <v>3274</v>
      </c>
      <c r="E31" s="21">
        <v>1455</v>
      </c>
      <c r="F31" s="22">
        <f t="shared" si="4"/>
        <v>0.44441050702504581</v>
      </c>
      <c r="G31" s="23"/>
      <c r="H31" s="24">
        <v>155</v>
      </c>
      <c r="I31" s="24">
        <v>52</v>
      </c>
      <c r="J31" s="25">
        <f t="shared" si="5"/>
        <v>0.33548387096774196</v>
      </c>
      <c r="K31" s="23"/>
      <c r="L31" s="26" t="s">
        <v>5</v>
      </c>
      <c r="M31" s="26" t="s">
        <v>5</v>
      </c>
      <c r="N31" s="26" t="s">
        <v>5</v>
      </c>
      <c r="O31" s="27"/>
      <c r="P31" s="28">
        <v>3119</v>
      </c>
      <c r="Q31" s="28">
        <v>1403</v>
      </c>
      <c r="R31" s="25">
        <f t="shared" si="6"/>
        <v>0.44982366142994551</v>
      </c>
    </row>
    <row r="32" spans="2:18" ht="18" customHeight="1">
      <c r="B32" s="9">
        <f t="shared" si="7"/>
        <v>97</v>
      </c>
      <c r="C32" s="15">
        <v>2012</v>
      </c>
      <c r="D32" s="11">
        <v>9785</v>
      </c>
      <c r="E32" s="11">
        <v>8641</v>
      </c>
      <c r="F32" s="12">
        <f t="shared" si="4"/>
        <v>0.88308635666836999</v>
      </c>
      <c r="G32" s="13"/>
      <c r="H32" s="18">
        <v>8583</v>
      </c>
      <c r="I32" s="18">
        <v>8182</v>
      </c>
      <c r="J32" s="17">
        <f>+I32/H32</f>
        <v>0.95327973901899099</v>
      </c>
      <c r="K32" s="13"/>
      <c r="L32" s="29" t="s">
        <v>5</v>
      </c>
      <c r="M32" s="29" t="s">
        <v>5</v>
      </c>
      <c r="N32" s="30" t="s">
        <v>5</v>
      </c>
      <c r="P32" s="18">
        <v>1202</v>
      </c>
      <c r="Q32" s="2">
        <v>459</v>
      </c>
      <c r="R32" s="31">
        <f>+Q32/P32</f>
        <v>0.38186356073211314</v>
      </c>
    </row>
    <row r="33" spans="2:18" ht="18" customHeight="1">
      <c r="B33" s="9">
        <f t="shared" si="7"/>
        <v>98</v>
      </c>
      <c r="C33" s="15">
        <f t="shared" ref="C33:C43" si="9">+C32+1</f>
        <v>2013</v>
      </c>
      <c r="D33" s="11">
        <v>11288</v>
      </c>
      <c r="E33" s="11">
        <v>8929</v>
      </c>
      <c r="F33" s="12">
        <f t="shared" si="4"/>
        <v>0.79101700921332385</v>
      </c>
      <c r="G33" s="13"/>
      <c r="H33" s="18">
        <v>9661</v>
      </c>
      <c r="I33" s="18">
        <v>8221</v>
      </c>
      <c r="J33" s="17">
        <f t="shared" ref="J33:J44" si="10">+I33/H33</f>
        <v>0.85094710692474895</v>
      </c>
      <c r="K33" s="13"/>
      <c r="L33" s="2">
        <v>896</v>
      </c>
      <c r="M33" s="2">
        <v>605</v>
      </c>
      <c r="N33" s="17">
        <f>+M33/L33</f>
        <v>0.6752232142857143</v>
      </c>
      <c r="P33" s="2">
        <v>731</v>
      </c>
      <c r="Q33" s="2">
        <v>103</v>
      </c>
      <c r="R33" s="17">
        <f t="shared" ref="R33:R44" si="11">+Q33/P33</f>
        <v>0.1409028727770178</v>
      </c>
    </row>
    <row r="34" spans="2:18" ht="18" customHeight="1">
      <c r="B34" s="9">
        <f t="shared" si="7"/>
        <v>99</v>
      </c>
      <c r="C34" s="15">
        <f t="shared" si="9"/>
        <v>2014</v>
      </c>
      <c r="D34" s="11">
        <v>12019</v>
      </c>
      <c r="E34" s="11">
        <v>7312</v>
      </c>
      <c r="F34" s="12">
        <f t="shared" si="4"/>
        <v>0.60837008070554954</v>
      </c>
      <c r="G34" s="13"/>
      <c r="H34" s="18">
        <v>8822</v>
      </c>
      <c r="I34" s="18">
        <v>6219</v>
      </c>
      <c r="J34" s="17">
        <f t="shared" si="10"/>
        <v>0.70494218997959646</v>
      </c>
      <c r="K34" s="13"/>
      <c r="L34" s="18">
        <v>2517</v>
      </c>
      <c r="M34" s="18">
        <v>1003</v>
      </c>
      <c r="N34" s="17">
        <f t="shared" ref="N34:N44" si="12">+M34/L34</f>
        <v>0.39849026618990863</v>
      </c>
      <c r="P34" s="2">
        <v>680</v>
      </c>
      <c r="Q34" s="2">
        <v>90</v>
      </c>
      <c r="R34" s="17">
        <f t="shared" si="11"/>
        <v>0.13235294117647059</v>
      </c>
    </row>
    <row r="35" spans="2:18" ht="18" customHeight="1">
      <c r="B35" s="9">
        <f t="shared" si="7"/>
        <v>100</v>
      </c>
      <c r="C35" s="15">
        <f t="shared" si="9"/>
        <v>2015</v>
      </c>
      <c r="D35" s="11">
        <v>14316</v>
      </c>
      <c r="E35" s="11">
        <v>9044</v>
      </c>
      <c r="F35" s="12">
        <f t="shared" si="4"/>
        <v>0.6317407096954456</v>
      </c>
      <c r="G35" s="13"/>
      <c r="H35" s="18">
        <v>8446</v>
      </c>
      <c r="I35" s="18">
        <v>6136</v>
      </c>
      <c r="J35" s="17">
        <f t="shared" si="10"/>
        <v>0.72649775041439735</v>
      </c>
      <c r="K35" s="13"/>
      <c r="L35" s="18">
        <v>5260</v>
      </c>
      <c r="M35" s="18">
        <v>2794</v>
      </c>
      <c r="N35" s="17">
        <f t="shared" si="12"/>
        <v>0.53117870722433458</v>
      </c>
      <c r="P35" s="2">
        <v>610</v>
      </c>
      <c r="Q35" s="2">
        <v>114</v>
      </c>
      <c r="R35" s="17">
        <f t="shared" si="11"/>
        <v>0.18688524590163935</v>
      </c>
    </row>
    <row r="36" spans="2:18" ht="18" customHeight="1">
      <c r="B36" s="9">
        <f t="shared" si="7"/>
        <v>101</v>
      </c>
      <c r="C36" s="15">
        <f t="shared" si="9"/>
        <v>2016</v>
      </c>
      <c r="D36" s="11">
        <v>14949</v>
      </c>
      <c r="E36" s="11">
        <v>11488</v>
      </c>
      <c r="F36" s="12">
        <f t="shared" si="4"/>
        <v>0.76847949695631812</v>
      </c>
      <c r="G36" s="13"/>
      <c r="H36" s="18">
        <v>8242</v>
      </c>
      <c r="I36" s="18">
        <v>7108</v>
      </c>
      <c r="J36" s="17">
        <f t="shared" si="10"/>
        <v>0.86241203591361315</v>
      </c>
      <c r="K36" s="13"/>
      <c r="L36" s="18">
        <v>6185</v>
      </c>
      <c r="M36" s="18">
        <v>4201</v>
      </c>
      <c r="N36" s="17">
        <f t="shared" si="12"/>
        <v>0.67922392886014549</v>
      </c>
      <c r="P36" s="2">
        <v>522</v>
      </c>
      <c r="Q36" s="2">
        <v>179</v>
      </c>
      <c r="R36" s="17">
        <f t="shared" si="11"/>
        <v>0.34291187739463602</v>
      </c>
    </row>
    <row r="37" spans="2:18" ht="18" customHeight="1">
      <c r="B37" s="9">
        <f t="shared" si="7"/>
        <v>102</v>
      </c>
      <c r="C37" s="15">
        <f t="shared" si="9"/>
        <v>2017</v>
      </c>
      <c r="D37" s="11">
        <v>13243</v>
      </c>
      <c r="E37" s="11">
        <v>9479</v>
      </c>
      <c r="F37" s="12">
        <f t="shared" si="4"/>
        <v>0.71577437136600464</v>
      </c>
      <c r="G37" s="13"/>
      <c r="H37" s="18">
        <v>8291</v>
      </c>
      <c r="I37" s="18">
        <v>7052</v>
      </c>
      <c r="J37" s="17">
        <f t="shared" si="10"/>
        <v>0.85056084911349661</v>
      </c>
      <c r="K37" s="13"/>
      <c r="L37" s="18">
        <v>4515</v>
      </c>
      <c r="M37" s="18">
        <v>2295</v>
      </c>
      <c r="N37" s="17">
        <f t="shared" si="12"/>
        <v>0.50830564784053156</v>
      </c>
      <c r="P37" s="2">
        <v>437</v>
      </c>
      <c r="Q37" s="2">
        <v>132</v>
      </c>
      <c r="R37" s="17">
        <f t="shared" si="11"/>
        <v>0.30205949656750575</v>
      </c>
    </row>
    <row r="38" spans="2:18" ht="18" customHeight="1">
      <c r="B38" s="9">
        <f t="shared" si="7"/>
        <v>103</v>
      </c>
      <c r="C38" s="15">
        <f t="shared" si="9"/>
        <v>2018</v>
      </c>
      <c r="D38" s="11">
        <v>13579</v>
      </c>
      <c r="E38" s="11">
        <v>9584</v>
      </c>
      <c r="F38" s="12">
        <f t="shared" si="4"/>
        <v>0.70579571397010088</v>
      </c>
      <c r="G38" s="13"/>
      <c r="H38" s="18">
        <v>8606</v>
      </c>
      <c r="I38" s="18">
        <v>7304</v>
      </c>
      <c r="J38" s="17">
        <f t="shared" si="10"/>
        <v>0.84871020218452242</v>
      </c>
      <c r="K38" s="13"/>
      <c r="L38" s="18">
        <v>4577</v>
      </c>
      <c r="M38" s="18">
        <v>2151</v>
      </c>
      <c r="N38" s="17">
        <f t="shared" si="12"/>
        <v>0.46995848809263707</v>
      </c>
      <c r="P38" s="2">
        <v>396</v>
      </c>
      <c r="Q38" s="2">
        <v>129</v>
      </c>
      <c r="R38" s="17">
        <f t="shared" si="11"/>
        <v>0.32575757575757575</v>
      </c>
    </row>
    <row r="39" spans="2:18" ht="18" customHeight="1">
      <c r="B39" s="9">
        <f t="shared" si="7"/>
        <v>104</v>
      </c>
      <c r="C39" s="15">
        <f t="shared" si="9"/>
        <v>2019</v>
      </c>
      <c r="D39" s="11">
        <v>14376</v>
      </c>
      <c r="E39" s="11">
        <v>10194</v>
      </c>
      <c r="F39" s="12">
        <f t="shared" si="4"/>
        <v>0.70909849749582643</v>
      </c>
      <c r="G39" s="13"/>
      <c r="H39" s="18">
        <v>9508</v>
      </c>
      <c r="I39" s="18">
        <v>8129</v>
      </c>
      <c r="J39" s="17">
        <f t="shared" si="10"/>
        <v>0.85496424063946153</v>
      </c>
      <c r="K39" s="13"/>
      <c r="L39" s="18">
        <v>4527</v>
      </c>
      <c r="M39" s="18">
        <v>1950</v>
      </c>
      <c r="N39" s="17">
        <f t="shared" si="12"/>
        <v>0.43074884029158383</v>
      </c>
      <c r="P39" s="2">
        <v>341</v>
      </c>
      <c r="Q39" s="2">
        <v>115</v>
      </c>
      <c r="R39" s="17">
        <f t="shared" si="11"/>
        <v>0.33724340175953077</v>
      </c>
    </row>
    <row r="40" spans="2:18" ht="18" customHeight="1">
      <c r="B40" s="19">
        <f t="shared" si="7"/>
        <v>105</v>
      </c>
      <c r="C40" s="20">
        <f t="shared" si="9"/>
        <v>2020</v>
      </c>
      <c r="D40" s="21">
        <v>14311</v>
      </c>
      <c r="E40" s="21">
        <v>9958</v>
      </c>
      <c r="F40" s="22">
        <f t="shared" si="4"/>
        <v>0.69582838376074352</v>
      </c>
      <c r="G40" s="23"/>
      <c r="H40" s="28">
        <v>9194</v>
      </c>
      <c r="I40" s="28">
        <v>7795</v>
      </c>
      <c r="J40" s="25">
        <f t="shared" si="10"/>
        <v>0.84783554492060043</v>
      </c>
      <c r="K40" s="23"/>
      <c r="L40" s="28">
        <v>4804</v>
      </c>
      <c r="M40" s="28">
        <v>2050</v>
      </c>
      <c r="N40" s="25">
        <f t="shared" si="12"/>
        <v>0.42672772689425481</v>
      </c>
      <c r="O40" s="27"/>
      <c r="P40" s="27">
        <v>313</v>
      </c>
      <c r="Q40" s="27">
        <v>113</v>
      </c>
      <c r="R40" s="25">
        <f t="shared" si="11"/>
        <v>0.36102236421725242</v>
      </c>
    </row>
    <row r="41" spans="2:18" ht="18" customHeight="1">
      <c r="B41" s="9">
        <f t="shared" si="7"/>
        <v>106</v>
      </c>
      <c r="C41" s="15">
        <f t="shared" si="9"/>
        <v>2021</v>
      </c>
      <c r="D41" s="11">
        <v>14031</v>
      </c>
      <c r="E41" s="11">
        <v>9634</v>
      </c>
      <c r="F41" s="12">
        <f t="shared" si="4"/>
        <v>0.6866224787969496</v>
      </c>
      <c r="G41" s="13"/>
      <c r="H41" s="18">
        <v>8711</v>
      </c>
      <c r="I41" s="18">
        <v>7452</v>
      </c>
      <c r="J41" s="17">
        <f t="shared" si="10"/>
        <v>0.8554700952818276</v>
      </c>
      <c r="K41" s="13"/>
      <c r="L41" s="18">
        <v>5035</v>
      </c>
      <c r="M41" s="18">
        <v>2079</v>
      </c>
      <c r="N41" s="17">
        <f t="shared" si="12"/>
        <v>0.41290963257199603</v>
      </c>
      <c r="P41" s="2">
        <v>285</v>
      </c>
      <c r="Q41" s="2">
        <v>103</v>
      </c>
      <c r="R41" s="17">
        <f t="shared" si="11"/>
        <v>0.36140350877192984</v>
      </c>
    </row>
    <row r="42" spans="2:18" ht="18" customHeight="1">
      <c r="B42" s="9">
        <f t="shared" si="7"/>
        <v>107</v>
      </c>
      <c r="C42" s="15">
        <f t="shared" si="9"/>
        <v>2022</v>
      </c>
      <c r="D42" s="11">
        <v>14124</v>
      </c>
      <c r="E42" s="11">
        <v>9607</v>
      </c>
      <c r="F42" s="12">
        <f t="shared" si="4"/>
        <v>0.68018974794675724</v>
      </c>
      <c r="G42" s="13"/>
      <c r="H42" s="18">
        <v>8665</v>
      </c>
      <c r="I42" s="18">
        <v>7386</v>
      </c>
      <c r="J42" s="17">
        <f t="shared" si="10"/>
        <v>0.85239469128678591</v>
      </c>
      <c r="K42" s="13"/>
      <c r="L42" s="18">
        <v>5217</v>
      </c>
      <c r="M42" s="18">
        <v>2126</v>
      </c>
      <c r="N42" s="17">
        <f t="shared" si="12"/>
        <v>0.40751389687559902</v>
      </c>
      <c r="P42" s="2">
        <v>242</v>
      </c>
      <c r="Q42" s="2">
        <v>95</v>
      </c>
      <c r="R42" s="17">
        <f t="shared" si="11"/>
        <v>0.3925619834710744</v>
      </c>
    </row>
    <row r="43" spans="2:18" ht="18" customHeight="1">
      <c r="B43" s="9">
        <f t="shared" si="7"/>
        <v>108</v>
      </c>
      <c r="C43" s="15">
        <f t="shared" si="9"/>
        <v>2023</v>
      </c>
      <c r="D43" s="11">
        <v>13915</v>
      </c>
      <c r="E43" s="11">
        <v>9602</v>
      </c>
      <c r="F43" s="12">
        <f t="shared" si="4"/>
        <v>0.69004671218109959</v>
      </c>
      <c r="G43" s="13"/>
      <c r="H43" s="18">
        <v>8548</v>
      </c>
      <c r="I43" s="18">
        <v>7254</v>
      </c>
      <c r="J43" s="17">
        <f t="shared" si="10"/>
        <v>0.8486195601310248</v>
      </c>
      <c r="K43" s="13"/>
      <c r="L43" s="18">
        <v>5146</v>
      </c>
      <c r="M43" s="18">
        <v>2267</v>
      </c>
      <c r="N43" s="17">
        <f t="shared" si="12"/>
        <v>0.44053633890400312</v>
      </c>
      <c r="P43" s="2">
        <v>221</v>
      </c>
      <c r="Q43" s="2">
        <v>81</v>
      </c>
      <c r="R43" s="17">
        <f t="shared" si="11"/>
        <v>0.36651583710407237</v>
      </c>
    </row>
    <row r="44" spans="2:18" ht="18" customHeight="1">
      <c r="B44" s="9">
        <f t="shared" si="7"/>
        <v>109</v>
      </c>
      <c r="C44" s="15">
        <f t="shared" ref="C44:C45" si="13">+C43+1</f>
        <v>2024</v>
      </c>
      <c r="D44" s="11">
        <v>13585</v>
      </c>
      <c r="E44" s="11">
        <v>9296</v>
      </c>
      <c r="F44" s="12">
        <f t="shared" si="4"/>
        <v>0.68428413691571588</v>
      </c>
      <c r="G44" s="13"/>
      <c r="H44" s="18">
        <v>8416</v>
      </c>
      <c r="I44" s="18">
        <v>7100</v>
      </c>
      <c r="J44" s="17">
        <f t="shared" si="10"/>
        <v>0.84363117870722437</v>
      </c>
      <c r="K44" s="13"/>
      <c r="L44" s="18">
        <v>4957</v>
      </c>
      <c r="M44" s="18">
        <v>2103</v>
      </c>
      <c r="N44" s="17">
        <f t="shared" si="12"/>
        <v>0.42424853742182772</v>
      </c>
      <c r="P44" s="2">
        <v>212</v>
      </c>
      <c r="Q44" s="2">
        <v>93</v>
      </c>
      <c r="R44" s="17">
        <f t="shared" si="11"/>
        <v>0.43867924528301888</v>
      </c>
    </row>
    <row r="45" spans="2:18" ht="18" customHeight="1">
      <c r="B45" s="32">
        <v>110</v>
      </c>
      <c r="C45" s="33">
        <f t="shared" si="13"/>
        <v>2025</v>
      </c>
      <c r="D45" s="34" t="s">
        <v>13</v>
      </c>
      <c r="E45" s="34" t="s">
        <v>13</v>
      </c>
      <c r="F45" s="34" t="s">
        <v>13</v>
      </c>
    </row>
  </sheetData>
  <sheetProtection algorithmName="SHA-512" hashValue="2YGF4oV5H1sF1B5OI2wfMkxm3xXk6aIlNfZTgrlQ6qgnDMCWu76my0KQAl6nkwoeztub9noOz/wDVQVt6AB49Q==" saltValue="+uKxAsjQbxzgMoyNuL6Cmg==" spinCount="100000" sheet="1" objects="1" scenarios="1"/>
  <phoneticPr fontId="2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Q E A A B Q S w M E F A A C A A g A / I g v W n j B r Z 2 m A A A A 9 g A A A B I A H A B D b 2 5 m a W c v U G F j a 2 F n Z S 5 4 b W w g o h g A K K A U A A A A A A A A A A A A A A A A A A A A A A A A A A A A h Y 9 N D o I w G E S v Q r q n L Z D 4 Q z 7 K w p 2 R h M T E u G 1 K h S o U Q 4 v l b i 4 8 k l c Q o 6 g 7 l / P m L W b u 1 x u k Q 1 N 7 F 9 k Z 1 e o E B Z g i T 2 r R F k q X C e r t w V + g l E H O x Y m X 0 h t l b e L B F A m q r D 3 H h D j n s I t w 2 5 U k p D Q g + 2 y z F Z V s O P r I 6 r / s K 2 0 s 1 0 I i B r v X G B b i I F r i Y D 7 D F M g E I V P 6 K 4 T j 3 m f 7 A 2 H V 1 7 b v J D t y f 5 0 D m S K Q 9 w f 2 A F B L A w Q U A A I A C A D 8 i C 9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/ I g v W l k m B a l M A Q A A M Q U A A B M A H A B G b 3 J t d W x h c y 9 T Z W N 0 a W 9 u M S 5 t I K I Y A C i g F A A A A A A A A A A A A A A A A A A A A A A A A A A A A O 2 S M U v D Q B T H 9 0 C + w 3 E u D Y S Q u 7 R a l U w t Q r d C 4 y B N h 9 N c a y C 5 h N y J S u n Q O o m u n Q R d / A g u g n 6 a U D + H Z 2 M r g g 9 B H B y 8 5 e D 3 3 r v 3 / 3 N / y Y 9 U n A n U q 2 6 y a x q m I Y 9 Z w S O 0 g Q N 2 m H D X J a j W Z S O O i I W R j x K u T A P p U 8 6 e y 4 u n c v a o Y T c a O s t u W d u L E + 6 0 M q G 4 U L K G W z v h v u S F D A 9 6 b M T C d n Y q k o x F M t T v U t r w m n U n j 4 b Y s l G / k + Y J T / U Y e 9 P i Y + J 4 e G D Z 1 b a 1 F v 9 j 8 b j f i f y 1 S j y Y 9 N t M s c H 7 x O L + 8 u X m o Z z O y 9 l 1 O b 1 b 3 F 7 p 2 W W z E x R M y G F W p K 0 s O U l F c J 5 r 4 a t 3 7 P E Y V 5 x g G y l d Q 4 q f q Y m N V p w C 3 A N 4 H e A N g G 8 C f A v g T Y B v A 5 y 4 U A F y T C D L B P J M I N M E c k 0 g 2 + S z 7 4 l l G r G A / v j L B N M / l G A K J p j + U o L p f 4 J / n u B v 0 v U K U E s B A i 0 A F A A C A A g A / I g v W n j B r Z 2 m A A A A 9 g A A A B I A A A A A A A A A A A A A A A A A A A A A A E N v b m Z p Z y 9 Q Y W N r Y W d l L n h t b F B L A Q I t A B Q A A g A I A P y I L 1 o P y u m r p A A A A O k A A A A T A A A A A A A A A A A A A A A A A P I A A A B b Q 2 9 u d G V u d F 9 U e X B l c 1 0 u e G 1 s U E s B A i 0 A F A A C A A g A / I g v W l k m B a l M A Q A A M Q U A A B M A A A A A A A A A A A A A A A A A 4 w E A A E Z v c m 1 1 b G F z L 1 N l Y 3 R p b 2 4 x L m 1 Q S w U G A A A A A A M A A w D C A A A A f A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S I A A A A A A A C n I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w M D E l M j A o U G F n Z S U y M D E p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j l k M z d j M W Y t Z T g 5 M y 0 0 Z m F m L W E w Z W I t M D Q z N T g w Y z J i N z U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x L T E 1 V D A 3 O j U 2 O j U 5 L j I 3 O D U w N D h a I i A v P j x F b n R y e S B U e X B l P S J G a W x s Q 2 9 s d W 1 u V H l w Z X M i I F Z h b H V l P S J z Q m d Z R 0 J n W U d C Z 1 l H Q m d Z R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p L 0 F 1 d G 9 S Z W 1 v d m V k Q 2 9 s d W 1 u c z E u e 0 N v b H V t b j E s M H 0 m c X V v d D s s J n F 1 b 3 Q 7 U 2 V j d G l v b j E v V G F i b G U w M D E g K F B h Z 2 U g M S k v Q X V 0 b 1 J l b W 9 2 Z W R D b 2 x 1 b W 5 z M S 5 7 Q 2 9 s d W 1 u M i w x f S Z x d W 9 0 O y w m c X V v d D t T Z W N 0 a W 9 u M S 9 U Y W J s Z T A w M S A o U G F n Z S A x K S 9 B d X R v U m V t b 3 Z l Z E N v b H V t b n M x L n t D b 2 x 1 b W 4 z L D J 9 J n F 1 b 3 Q 7 L C Z x d W 9 0 O 1 N l Y 3 R p b 2 4 x L 1 R h Y m x l M D A x I C h Q Y W d l I D E p L 0 F 1 d G 9 S Z W 1 v d m V k Q 2 9 s d W 1 u c z E u e 0 N v b H V t b j Q s M 3 0 m c X V v d D s s J n F 1 b 3 Q 7 U 2 V j d G l v b j E v V G F i b G U w M D E g K F B h Z 2 U g M S k v Q X V 0 b 1 J l b W 9 2 Z W R D b 2 x 1 b W 5 z M S 5 7 Q 2 9 s d W 1 u N S w 0 f S Z x d W 9 0 O y w m c X V v d D t T Z W N 0 a W 9 u M S 9 U Y W J s Z T A w M S A o U G F n Z S A x K S 9 B d X R v U m V t b 3 Z l Z E N v b H V t b n M x L n t D b 2 x 1 b W 4 2 L D V 9 J n F 1 b 3 Q 7 L C Z x d W 9 0 O 1 N l Y 3 R p b 2 4 x L 1 R h Y m x l M D A x I C h Q Y W d l I D E p L 0 F 1 d G 9 S Z W 1 v d m V k Q 2 9 s d W 1 u c z E u e 0 N v b H V t b j c s N n 0 m c X V v d D s s J n F 1 b 3 Q 7 U 2 V j d G l v b j E v V G F i b G U w M D E g K F B h Z 2 U g M S k v Q X V 0 b 1 J l b W 9 2 Z W R D b 2 x 1 b W 5 z M S 5 7 Q 2 9 s d W 1 u O C w 3 f S Z x d W 9 0 O y w m c X V v d D t T Z W N 0 a W 9 u M S 9 U Y W J s Z T A w M S A o U G F n Z S A x K S 9 B d X R v U m V t b 3 Z l Z E N v b H V t b n M x L n t D b 2 x 1 b W 4 5 L D h 9 J n F 1 b 3 Q 7 L C Z x d W 9 0 O 1 N l Y 3 R p b 2 4 x L 1 R h Y m x l M D A x I C h Q Y W d l I D E p L 0 F 1 d G 9 S Z W 1 v d m V k Q 2 9 s d W 1 u c z E u e 0 N v b H V t b j E w L D l 9 J n F 1 b 3 Q 7 L C Z x d W 9 0 O 1 N l Y 3 R p b 2 4 x L 1 R h Y m x l M D A x I C h Q Y W d l I D E p L 0 F 1 d G 9 S Z W 1 v d m V k Q 2 9 s d W 1 u c z E u e 0 N v b H V t b j E x L D E w f S Z x d W 9 0 O y w m c X V v d D t T Z W N 0 a W 9 u M S 9 U Y W J s Z T A w M S A o U G F n Z S A x K S 9 B d X R v U m V t b 3 Z l Z E N v b H V t b n M x L n t D b 2 x 1 b W 4 x M i w x M X 0 m c X V v d D s s J n F 1 b 3 Q 7 U 2 V j d G l v b j E v V G F i b G U w M D E g K F B h Z 2 U g M S k v Q X V 0 b 1 J l b W 9 2 Z W R D b 2 x 1 b W 5 z M S 5 7 Q 2 9 s d W 1 u M T M s M T J 9 J n F 1 b 3 Q 7 L C Z x d W 9 0 O 1 N l Y 3 R p b 2 4 x L 1 R h Y m x l M D A x I C h Q Y W d l I D E p L 0 F 1 d G 9 S Z W 1 v d m V k Q 2 9 s d W 1 u c z E u e 0 N v b H V t b j E 0 L D E z f S Z x d W 9 0 O y w m c X V v d D t T Z W N 0 a W 9 u M S 9 U Y W J s Z T A w M S A o U G F n Z S A x K S 9 B d X R v U m V t b 3 Z l Z E N v b H V t b n M x L n t D b 2 x 1 b W 4 x N S w x N H 0 m c X V v d D s s J n F 1 b 3 Q 7 U 2 V j d G l v b j E v V G F i b G U w M D E g K F B h Z 2 U g M S k v Q X V 0 b 1 J l b W 9 2 Z W R D b 2 x 1 b W 5 z M S 5 7 Q 2 9 s d W 1 u M T Y s M T V 9 J n F 1 b 3 Q 7 L C Z x d W 9 0 O 1 N l Y 3 R p b 2 4 x L 1 R h Y m x l M D A x I C h Q Y W d l I D E p L 0 F 1 d G 9 S Z W 1 v d m V k Q 2 9 s d W 1 u c z E u e 0 N v b H V t b j E 3 L D E 2 f S Z x d W 9 0 O 1 0 s J n F 1 b 3 Q 7 Q 2 9 s d W 1 u Q 2 9 1 b n Q m c X V v d D s 6 M T c s J n F 1 b 3 Q 7 S 2 V 5 Q 2 9 s d W 1 u T m F t Z X M m c X V v d D s 6 W 1 0 s J n F 1 b 3 Q 7 Q 2 9 s d W 1 u S W R l b n R p d G l l c y Z x d W 9 0 O z p b J n F 1 b 3 Q 7 U 2 V j d G l v b j E v V G F i b G U w M D E g K F B h Z 2 U g M S k v Q X V 0 b 1 J l b W 9 2 Z W R D b 2 x 1 b W 5 z M S 5 7 Q 2 9 s d W 1 u M S w w f S Z x d W 9 0 O y w m c X V v d D t T Z W N 0 a W 9 u M S 9 U Y W J s Z T A w M S A o U G F n Z S A x K S 9 B d X R v U m V t b 3 Z l Z E N v b H V t b n M x L n t D b 2 x 1 b W 4 y L D F 9 J n F 1 b 3 Q 7 L C Z x d W 9 0 O 1 N l Y 3 R p b 2 4 x L 1 R h Y m x l M D A x I C h Q Y W d l I D E p L 0 F 1 d G 9 S Z W 1 v d m V k Q 2 9 s d W 1 u c z E u e 0 N v b H V t b j M s M n 0 m c X V v d D s s J n F 1 b 3 Q 7 U 2 V j d G l v b j E v V G F i b G U w M D E g K F B h Z 2 U g M S k v Q X V 0 b 1 J l b W 9 2 Z W R D b 2 x 1 b W 5 z M S 5 7 Q 2 9 s d W 1 u N C w z f S Z x d W 9 0 O y w m c X V v d D t T Z W N 0 a W 9 u M S 9 U Y W J s Z T A w M S A o U G F n Z S A x K S 9 B d X R v U m V t b 3 Z l Z E N v b H V t b n M x L n t D b 2 x 1 b W 4 1 L D R 9 J n F 1 b 3 Q 7 L C Z x d W 9 0 O 1 N l Y 3 R p b 2 4 x L 1 R h Y m x l M D A x I C h Q Y W d l I D E p L 0 F 1 d G 9 S Z W 1 v d m V k Q 2 9 s d W 1 u c z E u e 0 N v b H V t b j Y s N X 0 m c X V v d D s s J n F 1 b 3 Q 7 U 2 V j d G l v b j E v V G F i b G U w M D E g K F B h Z 2 U g M S k v Q X V 0 b 1 J l b W 9 2 Z W R D b 2 x 1 b W 5 z M S 5 7 Q 2 9 s d W 1 u N y w 2 f S Z x d W 9 0 O y w m c X V v d D t T Z W N 0 a W 9 u M S 9 U Y W J s Z T A w M S A o U G F n Z S A x K S 9 B d X R v U m V t b 3 Z l Z E N v b H V t b n M x L n t D b 2 x 1 b W 4 4 L D d 9 J n F 1 b 3 Q 7 L C Z x d W 9 0 O 1 N l Y 3 R p b 2 4 x L 1 R h Y m x l M D A x I C h Q Y W d l I D E p L 0 F 1 d G 9 S Z W 1 v d m V k Q 2 9 s d W 1 u c z E u e 0 N v b H V t b j k s O H 0 m c X V v d D s s J n F 1 b 3 Q 7 U 2 V j d G l v b j E v V G F i b G U w M D E g K F B h Z 2 U g M S k v Q X V 0 b 1 J l b W 9 2 Z W R D b 2 x 1 b W 5 z M S 5 7 Q 2 9 s d W 1 u M T A s O X 0 m c X V v d D s s J n F 1 b 3 Q 7 U 2 V j d G l v b j E v V G F i b G U w M D E g K F B h Z 2 U g M S k v Q X V 0 b 1 J l b W 9 2 Z W R D b 2 x 1 b W 5 z M S 5 7 Q 2 9 s d W 1 u M T E s M T B 9 J n F 1 b 3 Q 7 L C Z x d W 9 0 O 1 N l Y 3 R p b 2 4 x L 1 R h Y m x l M D A x I C h Q Y W d l I D E p L 0 F 1 d G 9 S Z W 1 v d m V k Q 2 9 s d W 1 u c z E u e 0 N v b H V t b j E y L D E x f S Z x d W 9 0 O y w m c X V v d D t T Z W N 0 a W 9 u M S 9 U Y W J s Z T A w M S A o U G F n Z S A x K S 9 B d X R v U m V t b 3 Z l Z E N v b H V t b n M x L n t D b 2 x 1 b W 4 x M y w x M n 0 m c X V v d D s s J n F 1 b 3 Q 7 U 2 V j d G l v b j E v V G F i b G U w M D E g K F B h Z 2 U g M S k v Q X V 0 b 1 J l b W 9 2 Z W R D b 2 x 1 b W 5 z M S 5 7 Q 2 9 s d W 1 u M T Q s M T N 9 J n F 1 b 3 Q 7 L C Z x d W 9 0 O 1 N l Y 3 R p b 2 4 x L 1 R h Y m x l M D A x I C h Q Y W d l I D E p L 0 F 1 d G 9 S Z W 1 v d m V k Q 2 9 s d W 1 u c z E u e 0 N v b H V t b j E 1 L D E 0 f S Z x d W 9 0 O y w m c X V v d D t T Z W N 0 a W 9 u M S 9 U Y W J s Z T A w M S A o U G F n Z S A x K S 9 B d X R v U m V t b 3 Z l Z E N v b H V t b n M x L n t D b 2 x 1 b W 4 x N i w x N X 0 m c X V v d D s s J n F 1 b 3 Q 7 U 2 V j d G l v b j E v V G F i b G U w M D E g K F B h Z 2 U g M S k v Q X V 0 b 1 J l b W 9 2 Z W R D b 2 x 1 b W 5 z M S 5 7 Q 2 9 s d W 1 u M T c s M T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w M S U y M C h Q Y W d l J T I w M S k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L 1 R h Y m x l M D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y J T I w K F B h Z 2 U l M j A x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E 2 N T E 4 Z D E 4 L W Y x N G E t N D F k M S 1 h M j E 2 L T A 2 O D M 5 M j I 3 Z T A 2 N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S 0 x N V Q w N z o 1 N z o x N y 4 0 N D A 5 N D E 4 W i I g L z 4 8 R W 5 0 c n k g V H l w Z T 0 i R m l s b E N v b H V t b l R 5 c G V z I i B W Y W x 1 Z T 0 i c 0 J n W U d C Z 1 l H Q m d Z R 0 J n W U d C Z z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y I C h Q Y W d l I D E p L 0 F 1 d G 9 S Z W 1 v d m V k Q 2 9 s d W 1 u c z E u e 0 N v b H V t b j E s M H 0 m c X V v d D s s J n F 1 b 3 Q 7 U 2 V j d G l v b j E v V G F i b G U w M D I g K F B h Z 2 U g M S k v Q X V 0 b 1 J l b W 9 2 Z W R D b 2 x 1 b W 5 z M S 5 7 Q 2 9 s d W 1 u M i w x f S Z x d W 9 0 O y w m c X V v d D t T Z W N 0 a W 9 u M S 9 U Y W J s Z T A w M i A o U G F n Z S A x K S 9 B d X R v U m V t b 3 Z l Z E N v b H V t b n M x L n t D b 2 x 1 b W 4 z L D J 9 J n F 1 b 3 Q 7 L C Z x d W 9 0 O 1 N l Y 3 R p b 2 4 x L 1 R h Y m x l M D A y I C h Q Y W d l I D E p L 0 F 1 d G 9 S Z W 1 v d m V k Q 2 9 s d W 1 u c z E u e 0 N v b H V t b j Q s M 3 0 m c X V v d D s s J n F 1 b 3 Q 7 U 2 V j d G l v b j E v V G F i b G U w M D I g K F B h Z 2 U g M S k v Q X V 0 b 1 J l b W 9 2 Z W R D b 2 x 1 b W 5 z M S 5 7 Q 2 9 s d W 1 u N S w 0 f S Z x d W 9 0 O y w m c X V v d D t T Z W N 0 a W 9 u M S 9 U Y W J s Z T A w M i A o U G F n Z S A x K S 9 B d X R v U m V t b 3 Z l Z E N v b H V t b n M x L n t D b 2 x 1 b W 4 2 L D V 9 J n F 1 b 3 Q 7 L C Z x d W 9 0 O 1 N l Y 3 R p b 2 4 x L 1 R h Y m x l M D A y I C h Q Y W d l I D E p L 0 F 1 d G 9 S Z W 1 v d m V k Q 2 9 s d W 1 u c z E u e 0 N v b H V t b j c s N n 0 m c X V v d D s s J n F 1 b 3 Q 7 U 2 V j d G l v b j E v V G F i b G U w M D I g K F B h Z 2 U g M S k v Q X V 0 b 1 J l b W 9 2 Z W R D b 2 x 1 b W 5 z M S 5 7 Q 2 9 s d W 1 u O C w 3 f S Z x d W 9 0 O y w m c X V v d D t T Z W N 0 a W 9 u M S 9 U Y W J s Z T A w M i A o U G F n Z S A x K S 9 B d X R v U m V t b 3 Z l Z E N v b H V t b n M x L n t D b 2 x 1 b W 4 5 L D h 9 J n F 1 b 3 Q 7 L C Z x d W 9 0 O 1 N l Y 3 R p b 2 4 x L 1 R h Y m x l M D A y I C h Q Y W d l I D E p L 0 F 1 d G 9 S Z W 1 v d m V k Q 2 9 s d W 1 u c z E u e 0 N v b H V t b j E w L D l 9 J n F 1 b 3 Q 7 L C Z x d W 9 0 O 1 N l Y 3 R p b 2 4 x L 1 R h Y m x l M D A y I C h Q Y W d l I D E p L 0 F 1 d G 9 S Z W 1 v d m V k Q 2 9 s d W 1 u c z E u e 0 N v b H V t b j E x L D E w f S Z x d W 9 0 O y w m c X V v d D t T Z W N 0 a W 9 u M S 9 U Y W J s Z T A w M i A o U G F n Z S A x K S 9 B d X R v U m V t b 3 Z l Z E N v b H V t b n M x L n t D b 2 x 1 b W 4 x M i w x M X 0 m c X V v d D s s J n F 1 b 3 Q 7 U 2 V j d G l v b j E v V G F i b G U w M D I g K F B h Z 2 U g M S k v Q X V 0 b 1 J l b W 9 2 Z W R D b 2 x 1 b W 5 z M S 5 7 Q 2 9 s d W 1 u M T M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9 U Y W J s Z T A w M i A o U G F n Z S A x K S 9 B d X R v U m V t b 3 Z l Z E N v b H V t b n M x L n t D b 2 x 1 b W 4 x L D B 9 J n F 1 b 3 Q 7 L C Z x d W 9 0 O 1 N l Y 3 R p b 2 4 x L 1 R h Y m x l M D A y I C h Q Y W d l I D E p L 0 F 1 d G 9 S Z W 1 v d m V k Q 2 9 s d W 1 u c z E u e 0 N v b H V t b j I s M X 0 m c X V v d D s s J n F 1 b 3 Q 7 U 2 V j d G l v b j E v V G F i b G U w M D I g K F B h Z 2 U g M S k v Q X V 0 b 1 J l b W 9 2 Z W R D b 2 x 1 b W 5 z M S 5 7 Q 2 9 s d W 1 u M y w y f S Z x d W 9 0 O y w m c X V v d D t T Z W N 0 a W 9 u M S 9 U Y W J s Z T A w M i A o U G F n Z S A x K S 9 B d X R v U m V t b 3 Z l Z E N v b H V t b n M x L n t D b 2 x 1 b W 4 0 L D N 9 J n F 1 b 3 Q 7 L C Z x d W 9 0 O 1 N l Y 3 R p b 2 4 x L 1 R h Y m x l M D A y I C h Q Y W d l I D E p L 0 F 1 d G 9 S Z W 1 v d m V k Q 2 9 s d W 1 u c z E u e 0 N v b H V t b j U s N H 0 m c X V v d D s s J n F 1 b 3 Q 7 U 2 V j d G l v b j E v V G F i b G U w M D I g K F B h Z 2 U g M S k v Q X V 0 b 1 J l b W 9 2 Z W R D b 2 x 1 b W 5 z M S 5 7 Q 2 9 s d W 1 u N i w 1 f S Z x d W 9 0 O y w m c X V v d D t T Z W N 0 a W 9 u M S 9 U Y W J s Z T A w M i A o U G F n Z S A x K S 9 B d X R v U m V t b 3 Z l Z E N v b H V t b n M x L n t D b 2 x 1 b W 4 3 L D Z 9 J n F 1 b 3 Q 7 L C Z x d W 9 0 O 1 N l Y 3 R p b 2 4 x L 1 R h Y m x l M D A y I C h Q Y W d l I D E p L 0 F 1 d G 9 S Z W 1 v d m V k Q 2 9 s d W 1 u c z E u e 0 N v b H V t b j g s N 3 0 m c X V v d D s s J n F 1 b 3 Q 7 U 2 V j d G l v b j E v V G F i b G U w M D I g K F B h Z 2 U g M S k v Q X V 0 b 1 J l b W 9 2 Z W R D b 2 x 1 b W 5 z M S 5 7 Q 2 9 s d W 1 u O S w 4 f S Z x d W 9 0 O y w m c X V v d D t T Z W N 0 a W 9 u M S 9 U Y W J s Z T A w M i A o U G F n Z S A x K S 9 B d X R v U m V t b 3 Z l Z E N v b H V t b n M x L n t D b 2 x 1 b W 4 x M C w 5 f S Z x d W 9 0 O y w m c X V v d D t T Z W N 0 a W 9 u M S 9 U Y W J s Z T A w M i A o U G F n Z S A x K S 9 B d X R v U m V t b 3 Z l Z E N v b H V t b n M x L n t D b 2 x 1 b W 4 x M S w x M H 0 m c X V v d D s s J n F 1 b 3 Q 7 U 2 V j d G l v b j E v V G F i b G U w M D I g K F B h Z 2 U g M S k v Q X V 0 b 1 J l b W 9 2 Z W R D b 2 x 1 b W 5 z M S 5 7 Q 2 9 s d W 1 u M T I s M T F 9 J n F 1 b 3 Q 7 L C Z x d W 9 0 O 1 N l Y 3 R p b 2 4 x L 1 R h Y m x l M D A y I C h Q Y W d l I D E p L 0 F 1 d G 9 S Z W 1 v d m V k Q 2 9 s d W 1 u c z E u e 0 N v b H V t b j E z L D E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D I l M j A o U G F n Z S U y M D E p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y J T I w K F B h Z 2 U l M j A x K S 9 U Y W J s Z T A w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y J T I w K F B h Z 2 U l M j A x K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l f R X Y c Z 0 i 0 K P K o N w k a f d b A A A A A A C A A A A A A A Q Z g A A A A E A A C A A A A B V Y C I 8 p u Q U o Q 8 W 0 b C U h d E X z x 9 m 3 B t b R P G 5 R a m 2 0 D v g p g A A A A A O g A A A A A I A A C A A A A B r J L N 4 + s t X q F t F T 3 S a o o 8 t E u E f W z Y a S q S G G Z b W 3 Z P F t V A A A A B F U X S z x C 8 r p T E m S i z g t + U 6 a j G B E b f k v t c 0 q F K C 4 Z Q a T K e k X 8 H M r v e h 7 9 T 7 g 4 y E R g f L 5 A M r U T h / / 0 r k H M E x O n u i m H 0 Y a Z x 5 X T s Y P G o s q s 2 x U k A A A A C R x 7 i p G u i q e M j Z r o D 2 y b L L i 1 p v W 3 0 J A A 6 Z f P 2 o w c j c m 3 1 G 7 H r Y s D c W u i S B w m U g N E D q o p u h m u Z N x 7 Y z q c C q z n U F < / D a t a M a s h u p > 
</file>

<file path=customXml/itemProps1.xml><?xml version="1.0" encoding="utf-8"?>
<ds:datastoreItem xmlns:ds="http://schemas.openxmlformats.org/officeDocument/2006/customXml" ds:itemID="{901AB759-CBD0-49B9-A00C-46B9AF65A24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薬剤師国家試験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2025-01-15T07:49:07Z</dcterms:created>
  <dcterms:modified xsi:type="dcterms:W3CDTF">2025-03-12T09:08:02Z</dcterms:modified>
</cp:coreProperties>
</file>